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0" hidden="1">Hoja1!$L$1:$L$1</definedName>
    <definedName name="_Hlk176509467" localSheetId="0">Hoja1!$B$13</definedName>
  </definedNames>
  <calcPr calcId="162913"/>
</workbook>
</file>

<file path=xl/calcChain.xml><?xml version="1.0" encoding="utf-8"?>
<calcChain xmlns="http://schemas.openxmlformats.org/spreadsheetml/2006/main">
  <c r="I15" i="1" l="1"/>
</calcChain>
</file>

<file path=xl/comments1.xml><?xml version="1.0" encoding="utf-8"?>
<comments xmlns="http://schemas.openxmlformats.org/spreadsheetml/2006/main">
  <authors>
    <author>Autor</author>
  </authors>
  <commentList>
    <comment ref="B5" authorId="0" shapeId="0">
      <text>
        <r>
          <rPr>
            <b/>
            <sz val="9"/>
            <color indexed="81"/>
            <rFont val="Tahoma"/>
            <family val="2"/>
          </rPr>
          <t>SERGIO ROSAS</t>
        </r>
      </text>
    </comment>
    <comment ref="B6" authorId="0" shapeId="0">
      <text>
        <r>
          <rPr>
            <b/>
            <sz val="9"/>
            <color indexed="81"/>
            <rFont val="Tahoma"/>
            <family val="2"/>
          </rPr>
          <t>GUSTAVO ADOLFO CARDONA</t>
        </r>
      </text>
    </comment>
    <comment ref="B7" authorId="0" shapeId="0">
      <text>
        <r>
          <rPr>
            <b/>
            <sz val="9"/>
            <color indexed="81"/>
            <rFont val="Tahoma"/>
            <charset val="1"/>
          </rPr>
          <t>ESTEFANIA GIRALDO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B9" authorId="0" shapeId="0">
      <text>
        <r>
          <rPr>
            <b/>
            <sz val="9"/>
            <color indexed="81"/>
            <rFont val="Tahoma"/>
            <family val="2"/>
          </rPr>
          <t>SERGIO ROSAS</t>
        </r>
      </text>
    </comment>
  </commentList>
</comments>
</file>

<file path=xl/sharedStrings.xml><?xml version="1.0" encoding="utf-8"?>
<sst xmlns="http://schemas.openxmlformats.org/spreadsheetml/2006/main" count="108280" uniqueCount="107862">
  <si>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</si>
  <si>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</si>
  <si>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</si>
  <si>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</si>
  <si>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</si>
  <si>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</si>
  <si>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</si>
  <si>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</si>
  <si>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</si>
  <si>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</si>
  <si>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</si>
  <si>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</si>
  <si>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</si>
  <si>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</si>
  <si>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</si>
  <si>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</si>
  <si>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</si>
  <si>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</si>
  <si>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</si>
  <si>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</si>
  <si>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</si>
  <si>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</si>
  <si>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</si>
  <si>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</si>
  <si>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</si>
  <si>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</si>
  <si>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</si>
  <si>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</si>
  <si>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</si>
  <si>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</si>
  <si>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</si>
  <si>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</si>
  <si>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</si>
  <si>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</si>
  <si>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</si>
  <si>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</si>
  <si>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</si>
  <si>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</si>
  <si>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</si>
  <si>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</si>
  <si>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</si>
  <si>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</si>
  <si>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</si>
  <si>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</si>
  <si>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</si>
  <si>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</si>
  <si>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</si>
  <si>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</si>
  <si>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</si>
  <si>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</si>
  <si>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</si>
  <si>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</si>
  <si>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</si>
  <si>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</si>
  <si>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</si>
  <si>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</si>
  <si>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</si>
  <si>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</si>
  <si>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</si>
  <si>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</si>
  <si>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</si>
  <si>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</si>
  <si>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</si>
  <si>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</si>
  <si>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</si>
  <si>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</si>
  <si>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</si>
  <si>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</si>
  <si>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</si>
  <si>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</si>
  <si>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</si>
  <si>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</si>
  <si>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</si>
  <si>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</si>
  <si>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</si>
  <si>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</si>
  <si>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</si>
  <si>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</si>
  <si>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</si>
  <si>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</si>
  <si>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</si>
  <si>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</si>
  <si>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</si>
  <si>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</si>
  <si>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</si>
  <si>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</si>
  <si>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</si>
  <si>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</si>
  <si>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</si>
  <si>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</si>
  <si>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</si>
  <si>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</si>
  <si>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</si>
  <si>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</si>
  <si>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</si>
  <si>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</si>
  <si>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</si>
  <si>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</si>
  <si>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</si>
  <si>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</si>
  <si>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</si>
  <si>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</si>
  <si>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</si>
  <si>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</si>
  <si>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</si>
  <si>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</si>
  <si>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</si>
  <si>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</si>
  <si>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</si>
  <si>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</si>
  <si>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</si>
  <si>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</si>
  <si>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</si>
  <si>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</si>
  <si>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</si>
  <si>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</si>
  <si>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</si>
  <si>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</si>
  <si>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</si>
  <si>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</si>
  <si>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</si>
  <si>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</si>
  <si>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</si>
  <si>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</si>
  <si>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</si>
  <si>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</si>
  <si>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</si>
  <si>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</si>
  <si>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</si>
  <si>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</si>
  <si>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</si>
  <si>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</si>
  <si>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</si>
  <si>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</si>
  <si>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</si>
  <si>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</si>
  <si>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</si>
  <si>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</si>
  <si>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</si>
  <si>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</si>
  <si>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</si>
  <si>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</si>
  <si>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</si>
  <si>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</si>
  <si>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</si>
  <si>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</si>
  <si>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</si>
  <si>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</si>
  <si>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</si>
  <si>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</si>
  <si>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</si>
  <si>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</si>
  <si>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</si>
  <si>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</si>
  <si>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</si>
  <si>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</si>
  <si>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</si>
  <si>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</si>
  <si>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</si>
  <si>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</si>
  <si>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</si>
  <si>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</si>
  <si>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</si>
  <si>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</si>
  <si>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</si>
  <si>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</si>
  <si>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</si>
  <si>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</si>
  <si>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</si>
  <si>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</si>
  <si>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</si>
  <si>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</si>
  <si>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</si>
  <si>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</si>
  <si>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</si>
  <si>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</si>
  <si>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</si>
  <si>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</si>
  <si>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</si>
  <si>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</si>
  <si>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</si>
  <si>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</si>
  <si>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</si>
  <si>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</si>
  <si>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</si>
  <si>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</si>
  <si>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</si>
  <si>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</si>
  <si>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</si>
  <si>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</si>
  <si>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</si>
  <si>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</si>
  <si>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</si>
  <si>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</si>
  <si>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</si>
  <si>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</si>
  <si>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</si>
  <si>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</si>
  <si>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</si>
  <si>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</si>
  <si>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</si>
  <si>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</si>
  <si>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</si>
  <si>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</si>
  <si>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</si>
  <si>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</si>
  <si>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</si>
  <si>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</si>
  <si>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</si>
  <si>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</si>
  <si>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</si>
  <si>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</si>
  <si>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</si>
  <si>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</si>
  <si>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</si>
  <si>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</si>
  <si>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</si>
  <si>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</si>
  <si>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</si>
  <si>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</si>
  <si>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</si>
  <si>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</si>
  <si>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</si>
  <si>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</si>
  <si>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</si>
  <si>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</si>
  <si>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</si>
  <si>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</si>
  <si>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</si>
  <si>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</si>
  <si>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</si>
  <si>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</si>
  <si>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</si>
  <si>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</si>
  <si>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</si>
  <si>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</si>
  <si>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</si>
  <si>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</si>
  <si>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</si>
  <si>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</si>
  <si>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</si>
  <si>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</si>
  <si>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</si>
  <si>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</si>
  <si>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</si>
  <si>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</si>
  <si>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</si>
  <si>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</si>
  <si>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</si>
  <si>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</si>
  <si>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</si>
  <si>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</si>
  <si>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</si>
  <si>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</si>
  <si>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</si>
  <si>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</si>
  <si>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</si>
  <si>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</si>
  <si>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</si>
  <si>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</si>
  <si>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</si>
  <si>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</si>
  <si>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</si>
  <si>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</si>
  <si>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</si>
  <si>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</si>
  <si>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</si>
  <si>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</si>
  <si>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</si>
  <si>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</si>
  <si>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</si>
  <si>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</si>
  <si>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</si>
  <si>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</si>
  <si>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</si>
  <si>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</si>
  <si>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</si>
  <si>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</si>
  <si>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</si>
  <si>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</si>
  <si>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</si>
  <si>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</si>
  <si>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</si>
  <si>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</si>
  <si>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</si>
  <si>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</si>
  <si>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</si>
  <si>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</si>
  <si>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</si>
  <si>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</si>
  <si>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</si>
  <si>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</si>
  <si>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</si>
  <si>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</si>
  <si>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</si>
  <si>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</si>
  <si>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</si>
  <si>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</si>
  <si>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</si>
  <si>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</si>
  <si>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</si>
  <si>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</si>
  <si>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</si>
  <si>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</si>
  <si>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</si>
  <si>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</si>
  <si>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</si>
  <si>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</si>
  <si>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</si>
  <si>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</si>
  <si>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</si>
  <si>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</si>
  <si>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</si>
  <si>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</si>
  <si>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</si>
  <si>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</si>
  <si>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</si>
  <si>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</si>
  <si>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</si>
  <si>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</si>
  <si>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</si>
  <si>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</si>
  <si>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</si>
  <si>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</si>
  <si>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</si>
  <si>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</si>
  <si>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</si>
  <si>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</si>
  <si>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</si>
  <si>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</si>
  <si>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</si>
  <si>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</si>
  <si>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</si>
  <si>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</si>
  <si>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</si>
  <si>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</si>
  <si>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</si>
  <si>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</si>
  <si>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</si>
  <si>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</si>
  <si>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</si>
  <si>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</si>
  <si>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</si>
  <si>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</si>
  <si>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</si>
  <si>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</si>
  <si>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</si>
  <si>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</si>
  <si>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</si>
  <si>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</si>
  <si>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</si>
  <si>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</si>
  <si>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</si>
  <si>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</si>
  <si>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</si>
  <si>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</si>
  <si>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</si>
  <si>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</si>
  <si>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</si>
  <si>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</si>
  <si>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</si>
  <si>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</si>
  <si>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</si>
  <si>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</si>
  <si>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</si>
  <si>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</si>
  <si>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</si>
  <si>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</si>
  <si>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</si>
  <si>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</si>
  <si>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</si>
  <si>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</si>
  <si>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</si>
  <si>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</si>
  <si>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</si>
  <si>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</si>
  <si>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</si>
  <si>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</si>
  <si>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</si>
  <si>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</si>
  <si>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</si>
  <si>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</si>
  <si>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</si>
  <si>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</si>
  <si>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</si>
  <si>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</si>
  <si>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</si>
  <si>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</si>
  <si>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</si>
  <si>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</si>
  <si>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</si>
  <si>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</si>
  <si>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</si>
  <si>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</si>
  <si>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</si>
  <si>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</si>
  <si>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</si>
  <si>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</si>
  <si>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</si>
  <si>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</si>
  <si>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</si>
  <si>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</si>
  <si>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</si>
  <si>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</si>
  <si>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</si>
  <si>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</si>
  <si>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</si>
  <si>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</si>
  <si>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</si>
  <si>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</si>
  <si>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</si>
  <si>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</si>
  <si>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</si>
  <si>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</si>
  <si>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</si>
  <si>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</si>
  <si>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</si>
  <si>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</si>
  <si>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</si>
  <si>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</si>
  <si>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</si>
  <si>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</si>
  <si>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</si>
  <si>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</si>
  <si>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</si>
  <si>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</si>
  <si>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</si>
  <si>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</si>
  <si>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</si>
  <si>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</si>
  <si>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</si>
  <si>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</si>
  <si>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</si>
  <si>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</si>
  <si>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</si>
  <si>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</si>
  <si>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</si>
  <si>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</si>
  <si>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</si>
  <si>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</si>
  <si>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</si>
  <si>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</si>
  <si>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</si>
  <si>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</si>
  <si>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</si>
  <si>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</si>
  <si>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</si>
  <si>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</si>
  <si>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</si>
  <si>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</si>
  <si>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</si>
  <si>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</si>
  <si>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</si>
  <si>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</si>
  <si>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</si>
  <si>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</si>
  <si>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</si>
  <si>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</si>
  <si>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</si>
  <si>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</si>
  <si>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</si>
  <si>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</si>
  <si>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</si>
  <si>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</si>
  <si>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</si>
  <si>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</si>
  <si>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</si>
  <si>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</si>
  <si>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</si>
  <si>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</si>
  <si>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</si>
  <si>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</si>
  <si>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</si>
  <si>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</si>
  <si>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</si>
  <si>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</si>
  <si>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</si>
  <si>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</si>
  <si>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</si>
  <si>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</si>
  <si>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</si>
  <si>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</si>
  <si>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</si>
  <si>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</si>
  <si>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</si>
  <si>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</si>
  <si>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</si>
  <si>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</si>
  <si>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</si>
  <si>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</si>
  <si>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</si>
  <si>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</si>
  <si>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</si>
  <si>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</si>
  <si>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</si>
  <si>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</si>
  <si>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</si>
  <si>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</si>
  <si>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</si>
  <si>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</si>
  <si>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</si>
  <si>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</si>
  <si>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</si>
  <si>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</si>
  <si>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</si>
  <si>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</si>
  <si>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</si>
  <si>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</si>
  <si>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</si>
  <si>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</si>
  <si>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</si>
  <si>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</si>
  <si>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</si>
  <si>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</si>
  <si>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</si>
  <si>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</si>
  <si>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</si>
  <si>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</si>
  <si>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</si>
  <si>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</si>
  <si>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</si>
  <si>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</si>
  <si>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</si>
  <si>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</si>
  <si>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</si>
  <si>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</si>
  <si>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</si>
  <si>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</si>
  <si>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</si>
  <si>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</si>
  <si>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</si>
  <si>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</si>
  <si>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</si>
  <si>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</si>
  <si>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</si>
  <si>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</si>
  <si>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</si>
  <si>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</si>
  <si>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</si>
  <si>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</si>
  <si>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</si>
  <si>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</si>
  <si>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</si>
  <si>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</si>
  <si>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</si>
  <si>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</si>
  <si>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</si>
  <si>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</si>
  <si>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</si>
  <si>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</si>
  <si>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</si>
  <si>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</si>
  <si>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</si>
  <si>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</si>
  <si>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</si>
  <si>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</si>
  <si>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</si>
  <si>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</si>
  <si>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</si>
  <si>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</si>
  <si>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</si>
  <si>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</si>
  <si>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</si>
  <si>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</si>
  <si>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</si>
  <si>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</si>
  <si>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</si>
  <si>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</si>
  <si>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</si>
  <si>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</si>
  <si>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</si>
  <si>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</si>
  <si>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</si>
  <si>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</si>
  <si>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</si>
  <si>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</si>
  <si>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</si>
  <si>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</si>
  <si>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</si>
  <si>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</si>
  <si>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</si>
  <si>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</si>
  <si>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</si>
  <si>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</si>
  <si>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</si>
  <si>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</si>
  <si>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</si>
  <si>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</si>
  <si>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</si>
  <si>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</si>
  <si>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</si>
  <si>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</si>
  <si>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</si>
  <si>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</si>
  <si>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</si>
  <si>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</si>
  <si>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</si>
  <si>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</si>
  <si>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</si>
  <si>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</si>
  <si>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</si>
  <si>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</si>
  <si>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</si>
  <si>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</si>
  <si>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</si>
  <si>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</si>
  <si>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</si>
  <si>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</si>
  <si>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</si>
  <si>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</si>
  <si>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</si>
  <si>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</si>
  <si>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</si>
  <si>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</si>
  <si>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</si>
  <si>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</si>
  <si>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</si>
  <si>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</si>
  <si>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</si>
  <si>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</si>
  <si>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</si>
  <si>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</si>
  <si>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</si>
  <si>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</si>
  <si>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</si>
  <si>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</si>
  <si>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</si>
  <si>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</si>
  <si>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</si>
  <si>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</si>
  <si>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</si>
  <si>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</si>
  <si>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</si>
  <si>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</si>
  <si>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</si>
  <si>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</si>
  <si>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</si>
  <si>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</si>
  <si>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</si>
  <si>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</si>
  <si>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</si>
  <si>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</si>
  <si>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</si>
  <si>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</si>
  <si>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</si>
  <si>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</si>
  <si>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</si>
  <si>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</si>
  <si>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</si>
  <si>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</si>
  <si>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</si>
  <si>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</si>
  <si>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</si>
  <si>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</si>
  <si>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</si>
  <si>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</si>
  <si>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</si>
  <si>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</si>
  <si>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</si>
  <si>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</si>
  <si>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</si>
  <si>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</si>
  <si>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</si>
  <si>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</si>
  <si>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</si>
  <si>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</si>
  <si>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</si>
  <si>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</si>
  <si>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</si>
  <si>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</si>
  <si>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</si>
  <si>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</si>
  <si>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</si>
  <si>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</si>
  <si>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</si>
  <si>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</si>
  <si>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</si>
  <si>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</si>
  <si>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</si>
  <si>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</si>
  <si>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</si>
  <si>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</si>
  <si>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</si>
  <si>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</si>
  <si>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</si>
  <si>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</si>
  <si>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</si>
  <si>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</si>
  <si>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</si>
  <si>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</si>
  <si>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</si>
  <si>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</si>
  <si>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</si>
  <si>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</si>
  <si>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</si>
  <si>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</si>
  <si>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</si>
  <si>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</si>
  <si>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</si>
  <si>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</si>
  <si>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</si>
  <si>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</si>
  <si>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</si>
  <si>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</si>
  <si>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</si>
  <si>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</si>
  <si>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</si>
  <si>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</si>
  <si>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</si>
  <si>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</si>
  <si>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</si>
  <si>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</si>
  <si>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</si>
  <si>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</si>
  <si>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</si>
  <si>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</si>
  <si>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</si>
  <si>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</si>
  <si>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</si>
  <si>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</si>
  <si>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</si>
  <si>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</si>
  <si>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</si>
  <si>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</si>
  <si>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</si>
  <si>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</si>
  <si>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</si>
  <si>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</si>
  <si>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</si>
  <si>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</si>
  <si>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</si>
  <si>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</si>
  <si>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</si>
  <si>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</si>
  <si>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</si>
  <si>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</si>
  <si>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</si>
  <si>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</si>
  <si>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</si>
  <si>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</si>
  <si>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</si>
  <si>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</si>
  <si>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</si>
  <si>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</si>
  <si>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</si>
  <si>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</si>
  <si>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</si>
  <si>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</si>
  <si>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</si>
  <si>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</si>
  <si>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</si>
  <si>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</si>
  <si>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</si>
  <si>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</si>
  <si>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</si>
  <si>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</si>
  <si>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</si>
  <si>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</si>
  <si>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</si>
  <si>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</si>
  <si>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</si>
  <si>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</si>
  <si>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</si>
  <si>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</si>
  <si>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</si>
  <si>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</si>
  <si>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</si>
  <si>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</si>
  <si>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</si>
  <si>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</si>
  <si>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</si>
  <si>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</si>
  <si>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</si>
  <si>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</si>
  <si>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</si>
  <si>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</si>
  <si>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</si>
  <si>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</si>
  <si>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</si>
  <si>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</si>
  <si>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</si>
  <si>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</si>
  <si>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</si>
  <si>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</si>
  <si>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</si>
  <si>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</si>
  <si>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</si>
  <si>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</si>
  <si>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</si>
  <si>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</si>
  <si>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</si>
  <si>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</si>
  <si>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</si>
  <si>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</si>
  <si>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</si>
  <si>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</si>
  <si>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</si>
  <si>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</si>
  <si>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</si>
  <si>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</si>
  <si>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</si>
  <si>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</si>
  <si>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</si>
  <si>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</si>
  <si>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</si>
  <si>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</si>
  <si>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</si>
  <si>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</si>
  <si>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</si>
  <si>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</si>
  <si>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</si>
  <si>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</si>
  <si>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</si>
  <si>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</si>
  <si>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</si>
  <si>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</si>
  <si>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</si>
  <si>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</si>
  <si>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</si>
  <si>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</si>
  <si>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</si>
  <si>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</si>
  <si>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</si>
  <si>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</si>
  <si>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</si>
  <si>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</si>
  <si>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</si>
  <si>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</si>
  <si>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</si>
  <si>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</si>
  <si>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</si>
  <si>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</si>
  <si>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</si>
  <si>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</si>
  <si>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</si>
  <si>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</si>
  <si>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</si>
  <si>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</si>
  <si>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</si>
  <si>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</si>
  <si>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</si>
  <si>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</si>
  <si>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</si>
  <si>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</si>
  <si>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</si>
  <si>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</si>
  <si>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</si>
  <si>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</si>
  <si>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</si>
  <si>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</si>
  <si>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</si>
  <si>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</si>
  <si>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</si>
  <si>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</si>
  <si>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</si>
  <si>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</si>
  <si>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</si>
  <si>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</si>
  <si>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</si>
  <si>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</si>
  <si>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</si>
  <si>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</si>
  <si>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</si>
  <si>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</si>
  <si>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</si>
  <si>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</si>
  <si>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</si>
  <si>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</si>
  <si>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</si>
  <si>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</si>
  <si>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</si>
  <si>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</si>
  <si>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</si>
  <si>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</si>
  <si>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</si>
  <si>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</si>
  <si>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</si>
  <si>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</si>
  <si>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</si>
  <si>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</si>
  <si>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</si>
  <si>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</si>
  <si>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</si>
  <si>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</si>
  <si>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</si>
  <si>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</si>
  <si>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</si>
  <si>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</si>
  <si>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</si>
  <si>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</si>
  <si>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</si>
  <si>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</si>
  <si>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</si>
  <si>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</si>
  <si>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</si>
  <si>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</si>
  <si>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</si>
  <si>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</si>
  <si>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</si>
  <si>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</si>
  <si>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</si>
  <si>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</si>
  <si>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</si>
  <si>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</si>
  <si>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</si>
  <si>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</si>
  <si>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</si>
  <si>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</si>
  <si>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</si>
  <si>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</si>
  <si>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</si>
  <si>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</si>
  <si>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</si>
  <si>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</si>
  <si>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</si>
  <si>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</si>
  <si>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</si>
  <si>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</si>
  <si>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</si>
  <si>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</si>
  <si>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</si>
  <si>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</si>
  <si>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</si>
  <si>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</si>
  <si>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</si>
  <si>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</si>
  <si>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</si>
  <si>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</si>
  <si>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</si>
  <si>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</si>
  <si>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</si>
  <si>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</si>
  <si>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</si>
  <si>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</si>
  <si>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</si>
  <si>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</si>
  <si>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</si>
  <si>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</si>
  <si>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</si>
  <si>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</si>
  <si>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</si>
  <si>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</si>
  <si>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</si>
  <si>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</si>
  <si>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</si>
  <si>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</si>
  <si>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</si>
  <si>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</si>
  <si>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</si>
  <si>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</si>
  <si>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</si>
  <si>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</si>
  <si>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</si>
  <si>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</si>
  <si>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</si>
  <si>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</si>
  <si>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</si>
  <si>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</si>
  <si>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</si>
  <si>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</si>
  <si>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</si>
  <si>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</si>
  <si>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</si>
  <si>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</si>
  <si>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</si>
  <si>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</si>
  <si>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</si>
  <si>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</si>
  <si>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</si>
  <si>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</si>
  <si>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</si>
  <si>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</si>
  <si>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</si>
  <si>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</si>
  <si>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</si>
  <si>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</si>
  <si>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</si>
  <si>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</si>
  <si>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</si>
  <si>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</si>
  <si>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</si>
  <si>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</si>
  <si>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</si>
  <si>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</si>
  <si>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</si>
  <si>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</si>
  <si>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</si>
  <si>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</si>
  <si>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</si>
  <si>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</si>
  <si>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</si>
  <si>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</si>
  <si>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</si>
  <si>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</si>
  <si>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</si>
  <si>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</si>
  <si>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</si>
  <si>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</si>
  <si>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</si>
  <si>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</si>
  <si>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</si>
  <si>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</si>
  <si>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</si>
  <si>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</si>
  <si>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</si>
  <si>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</si>
  <si>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</si>
  <si>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</si>
  <si>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</si>
  <si>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</si>
  <si>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</si>
  <si>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</si>
  <si>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</si>
  <si>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</si>
  <si>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</si>
  <si>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</si>
  <si>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</si>
  <si>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</si>
  <si>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</si>
  <si>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</si>
  <si>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</si>
  <si>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</si>
  <si>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</si>
  <si>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</si>
  <si>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</si>
  <si>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</si>
  <si>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</si>
  <si>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</si>
  <si>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</si>
  <si>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</si>
  <si>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</si>
  <si>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</si>
  <si>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</si>
  <si>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</si>
  <si>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</si>
  <si>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</si>
  <si>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</si>
  <si>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</si>
  <si>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</si>
  <si>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</si>
  <si>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</si>
  <si>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</si>
  <si>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</si>
  <si>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</si>
  <si>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</si>
  <si>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</si>
  <si>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</si>
  <si>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</si>
  <si>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</si>
  <si>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</si>
  <si>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</si>
  <si>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</si>
  <si>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</si>
  <si>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</si>
  <si>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</si>
  <si>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</si>
  <si>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</si>
  <si>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</si>
  <si>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</si>
  <si>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</si>
  <si>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</si>
  <si>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</si>
  <si>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</si>
  <si>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</si>
  <si>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</si>
  <si>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</si>
  <si>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</si>
  <si>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</si>
  <si>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</si>
  <si>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</si>
  <si>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</si>
  <si>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</si>
  <si>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</si>
  <si>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</si>
  <si>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</si>
  <si>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</si>
  <si>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</si>
  <si>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</si>
  <si>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</si>
  <si>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</si>
  <si>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</si>
  <si>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</si>
  <si>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</si>
  <si>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</si>
  <si>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</si>
  <si>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</si>
  <si>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</si>
  <si>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</si>
  <si>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</si>
  <si>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</si>
  <si>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</si>
  <si>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</si>
  <si>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</si>
  <si>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</si>
  <si>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</si>
  <si>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</si>
  <si>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</si>
  <si>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</si>
  <si>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</si>
  <si>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</si>
  <si>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</si>
  <si>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</si>
  <si>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</si>
  <si>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</si>
  <si>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</si>
  <si>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</si>
  <si>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</si>
  <si>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</si>
  <si>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</si>
  <si>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</si>
  <si>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</si>
  <si>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</si>
  <si>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</si>
  <si>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</si>
  <si>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</si>
  <si>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</si>
  <si>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</si>
  <si>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</si>
  <si>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</si>
  <si>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</si>
  <si>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</si>
  <si>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</si>
  <si>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</si>
  <si>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</si>
  <si>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</si>
  <si>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</si>
  <si>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</si>
  <si>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</si>
  <si>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</si>
  <si>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</si>
  <si>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</si>
  <si>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</si>
  <si>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</si>
  <si>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</si>
  <si>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</si>
  <si>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</si>
  <si>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</si>
  <si>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</si>
  <si>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</si>
  <si>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</si>
  <si>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</si>
  <si>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</si>
  <si>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</si>
  <si>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</si>
  <si>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</si>
  <si>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</si>
  <si>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</si>
  <si>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</si>
  <si>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</si>
  <si>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</si>
  <si>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</si>
  <si>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</si>
  <si>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</si>
  <si>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</si>
  <si>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</si>
  <si>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</si>
  <si>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</si>
  <si>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</si>
  <si>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</si>
  <si>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</si>
  <si>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</si>
  <si>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</si>
  <si>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</si>
  <si>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</si>
  <si>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</si>
  <si>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</si>
  <si>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</si>
  <si>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</si>
  <si>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</si>
  <si>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</si>
  <si>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</si>
  <si>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</si>
  <si>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</si>
  <si>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</si>
  <si>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</si>
  <si>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</si>
  <si>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</si>
  <si>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</si>
  <si>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</si>
  <si>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</si>
  <si>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</si>
  <si>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</si>
  <si>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</si>
  <si>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</si>
  <si>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</si>
  <si>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</si>
  <si>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</si>
  <si>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</si>
  <si>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</si>
  <si>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</si>
  <si>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</si>
  <si>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</si>
  <si>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</si>
  <si>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</si>
  <si>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</si>
  <si>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</si>
  <si>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</si>
  <si>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</si>
  <si>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</si>
  <si>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</si>
  <si>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</si>
  <si>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</si>
  <si>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</si>
  <si>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</si>
  <si>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</si>
  <si>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</si>
  <si>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</si>
  <si>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</si>
  <si>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</si>
  <si>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</si>
  <si>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</si>
  <si>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</si>
  <si>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</si>
  <si>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</si>
  <si>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</si>
  <si>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</si>
  <si>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</si>
  <si>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</si>
  <si>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</si>
  <si>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</si>
  <si>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</si>
  <si>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</si>
  <si>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</si>
  <si>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</si>
  <si>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</si>
  <si>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</si>
  <si>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</si>
  <si>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</si>
  <si>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</si>
  <si>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</si>
  <si>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</si>
  <si>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</si>
  <si>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</si>
  <si>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</si>
  <si>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</si>
  <si>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</si>
  <si>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</si>
  <si>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</si>
  <si>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</si>
  <si>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</si>
  <si>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</si>
  <si>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</si>
  <si>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</si>
  <si>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</si>
  <si>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</si>
  <si>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</si>
  <si>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</si>
  <si>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</si>
  <si>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</si>
  <si>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</si>
  <si>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</si>
  <si>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</si>
  <si>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</si>
  <si>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</si>
  <si>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</si>
  <si>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</si>
  <si>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</si>
  <si>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</si>
  <si>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</si>
  <si>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</si>
  <si>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</si>
  <si>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</si>
  <si>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</si>
  <si>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</si>
  <si>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</si>
  <si>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</si>
  <si>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</si>
  <si>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</si>
  <si>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</si>
  <si>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</si>
  <si>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</si>
  <si>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</si>
  <si>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</si>
  <si>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</si>
  <si>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</si>
  <si>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</si>
  <si>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</si>
  <si>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</si>
  <si>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</si>
  <si>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</si>
  <si>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</si>
  <si>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</si>
  <si>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</si>
  <si>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</si>
  <si>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</si>
  <si>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</si>
  <si>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</si>
  <si>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</si>
  <si>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</si>
  <si>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</si>
  <si>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</si>
  <si>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</si>
  <si>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</si>
  <si>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</si>
  <si>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</si>
  <si>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</si>
  <si>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</si>
  <si>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</si>
  <si>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</si>
  <si>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</si>
  <si>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</si>
  <si>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</si>
  <si>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</si>
  <si>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</si>
  <si>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</si>
  <si>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</si>
  <si>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</si>
  <si>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</si>
  <si>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</si>
  <si>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</si>
  <si>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</si>
  <si>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</si>
  <si>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</si>
  <si>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</si>
  <si>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</si>
  <si>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</si>
  <si>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</si>
  <si>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</si>
  <si>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</si>
  <si>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</si>
  <si>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</si>
  <si>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</si>
  <si>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</si>
  <si>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</si>
  <si>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</si>
  <si>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</si>
  <si>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</si>
  <si>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</si>
  <si>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</si>
  <si>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</si>
  <si>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</si>
  <si>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</si>
  <si>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</si>
  <si>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</si>
  <si>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</si>
  <si>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</si>
  <si>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</si>
  <si>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</si>
  <si>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</si>
  <si>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</si>
  <si>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</si>
  <si>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</si>
  <si>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</si>
  <si>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</si>
  <si>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</si>
  <si>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</si>
  <si>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</si>
  <si>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</si>
  <si>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</si>
  <si>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</si>
  <si>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</si>
  <si>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</si>
  <si>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</si>
  <si>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</si>
  <si>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</si>
  <si>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</si>
  <si>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</si>
  <si>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</si>
  <si>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</si>
  <si>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</si>
  <si>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</si>
  <si>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</si>
  <si>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</si>
  <si>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</si>
  <si>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</si>
  <si>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</si>
  <si>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</si>
  <si>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</si>
  <si>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</si>
  <si>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</si>
  <si>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</si>
  <si>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</si>
  <si>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</si>
  <si>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</si>
  <si>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</si>
  <si>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</si>
  <si>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</si>
  <si>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</si>
  <si>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</si>
  <si>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</si>
  <si>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</si>
  <si>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</si>
  <si>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</si>
  <si>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</si>
  <si>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</si>
  <si>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</si>
  <si>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</si>
  <si>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</si>
  <si>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</si>
  <si>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</si>
  <si>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</si>
  <si>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</si>
  <si>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</si>
  <si>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</si>
  <si>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</si>
  <si>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</si>
  <si>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</si>
  <si>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</si>
  <si>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</si>
  <si>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</si>
  <si>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</si>
  <si>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</si>
  <si>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</si>
  <si>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</si>
  <si>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</si>
  <si>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</si>
  <si>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</si>
  <si>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</si>
  <si>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</si>
  <si>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</si>
  <si>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</si>
  <si>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</si>
  <si>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</si>
  <si>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</si>
  <si>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</si>
  <si>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</si>
  <si>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</si>
  <si>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</si>
  <si>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</si>
  <si>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</si>
  <si>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</si>
  <si>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</si>
  <si>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</si>
  <si>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</si>
  <si>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</si>
  <si>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</si>
  <si>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</si>
  <si>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</si>
  <si>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</si>
  <si>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</si>
  <si>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</si>
  <si>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</si>
  <si>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</si>
  <si>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</si>
  <si>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</si>
  <si>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</si>
  <si>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</si>
  <si>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</si>
  <si>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</si>
  <si>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</si>
  <si>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</si>
  <si>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</si>
  <si>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</si>
  <si>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</si>
  <si>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</si>
  <si>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</si>
  <si>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</si>
  <si>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</si>
  <si>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</si>
  <si>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</si>
  <si>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</si>
  <si>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</si>
  <si>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</si>
  <si>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</si>
  <si>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</si>
  <si>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</si>
  <si>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</si>
  <si>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</si>
  <si>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</si>
  <si>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</si>
  <si>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</si>
  <si>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</si>
  <si>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</si>
  <si>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</si>
  <si>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</si>
  <si>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</si>
  <si>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</si>
  <si>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</si>
  <si>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</si>
  <si>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</si>
  <si>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</si>
  <si>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</si>
  <si>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</si>
  <si>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</si>
  <si>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</si>
  <si>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</si>
  <si>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</si>
  <si>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</si>
  <si>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</si>
  <si>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</si>
  <si>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</si>
  <si>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</si>
  <si>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</si>
  <si>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</si>
  <si>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</si>
  <si>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</si>
  <si>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</si>
  <si>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</si>
  <si>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</si>
  <si>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</si>
  <si>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</si>
  <si>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</si>
  <si>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</si>
  <si>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</si>
  <si>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</si>
  <si>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</si>
  <si>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</si>
  <si>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</si>
  <si>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</si>
  <si>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</si>
  <si>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</si>
  <si>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</si>
  <si>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</si>
  <si>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</si>
  <si>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</si>
  <si>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</si>
  <si>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</si>
  <si>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</si>
  <si>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</si>
  <si>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</si>
  <si>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</si>
  <si>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</si>
  <si>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</si>
  <si>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</si>
  <si>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</si>
  <si>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</si>
  <si>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</si>
  <si>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</si>
  <si>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</si>
  <si>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</si>
  <si>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</si>
  <si>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</si>
  <si>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</si>
  <si>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</si>
  <si>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</si>
  <si>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</si>
  <si>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</si>
  <si>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</si>
  <si>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</si>
  <si>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</si>
  <si>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</si>
  <si>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</si>
  <si>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</si>
  <si>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</si>
  <si>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</si>
  <si>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</si>
  <si>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</si>
  <si>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</si>
  <si>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</si>
  <si>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</si>
  <si>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</si>
  <si>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</si>
  <si>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</si>
  <si>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</si>
  <si>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</si>
  <si>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</si>
  <si>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</si>
  <si>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</si>
  <si>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</si>
  <si>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</si>
  <si>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</si>
  <si>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</si>
  <si>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</si>
  <si>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</si>
  <si>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</si>
  <si>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</si>
  <si>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</si>
  <si>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</si>
  <si>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</si>
  <si>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</si>
  <si>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</si>
  <si>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</si>
  <si>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</si>
  <si>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</si>
  <si>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</si>
  <si>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</si>
  <si>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</si>
  <si>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</si>
  <si>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</si>
  <si>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</si>
  <si>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</si>
  <si>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</si>
  <si>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</si>
  <si>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</si>
  <si>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</si>
  <si>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</si>
  <si>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</si>
  <si>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</si>
  <si>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</si>
  <si>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</si>
  <si>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</si>
  <si>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</si>
  <si>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</si>
  <si>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</si>
  <si>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</si>
  <si>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</si>
  <si>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</si>
  <si>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</si>
  <si>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</si>
  <si>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</si>
  <si>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</si>
  <si>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</si>
  <si>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</si>
  <si>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</si>
  <si>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</si>
  <si>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</si>
  <si>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</si>
  <si>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</si>
  <si>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</si>
  <si>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</si>
  <si>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</si>
  <si>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</si>
  <si>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</si>
  <si>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</si>
  <si>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</si>
  <si>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</si>
  <si>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</si>
  <si>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</si>
  <si>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</si>
  <si>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</si>
  <si>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</si>
  <si>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</si>
  <si>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</si>
  <si>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</si>
  <si>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</si>
  <si>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</si>
  <si>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</si>
  <si>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</si>
  <si>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</si>
  <si>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</si>
  <si>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</si>
  <si>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</si>
  <si>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</si>
  <si>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</si>
  <si>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</si>
  <si>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</si>
  <si>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</si>
  <si>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</si>
  <si>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</si>
  <si>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</si>
  <si>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</si>
  <si>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</si>
  <si>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</si>
  <si>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</si>
  <si>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</si>
  <si>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</si>
  <si>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</si>
  <si>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</si>
  <si>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</si>
  <si>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</si>
  <si>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</si>
  <si>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</si>
  <si>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</si>
  <si>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</si>
  <si>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</si>
  <si>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</si>
  <si>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</si>
  <si>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</si>
  <si>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</si>
  <si>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</si>
  <si>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</si>
  <si>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</si>
  <si>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</si>
  <si>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</si>
  <si>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</si>
  <si>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</si>
  <si>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</si>
  <si>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</si>
  <si>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</si>
  <si>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</si>
  <si>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</si>
  <si>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</si>
  <si>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</si>
  <si>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</si>
  <si>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</si>
  <si>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</si>
  <si>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</si>
  <si>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</si>
  <si>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</si>
  <si>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</si>
  <si>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</si>
  <si>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</si>
  <si>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</si>
  <si>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</si>
  <si>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</si>
  <si>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</si>
  <si>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</si>
  <si>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</si>
  <si>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</si>
  <si>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</si>
  <si>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</si>
  <si>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</si>
  <si>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</si>
  <si>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</si>
  <si>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</si>
  <si>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</si>
  <si>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</si>
  <si>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</si>
  <si>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</si>
  <si>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</si>
  <si>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</si>
  <si>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</si>
  <si>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</si>
  <si>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</si>
  <si>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</si>
  <si>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</si>
  <si>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</si>
  <si>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</si>
  <si>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</si>
  <si>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</si>
  <si>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</si>
  <si>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</si>
  <si>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</si>
  <si>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</si>
  <si>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</si>
  <si>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</si>
  <si>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</si>
  <si>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</si>
  <si>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</si>
  <si>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</si>
  <si>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</si>
  <si>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</si>
  <si>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</si>
  <si>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</si>
  <si>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</si>
  <si>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</si>
  <si>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</si>
  <si>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</si>
  <si>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</si>
  <si>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</si>
  <si>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</si>
  <si>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</si>
  <si>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</si>
  <si>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</si>
  <si>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</si>
  <si>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</si>
  <si>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</si>
  <si>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</si>
  <si>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</si>
  <si>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</si>
  <si>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</si>
  <si>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</si>
  <si>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</si>
  <si>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</si>
  <si>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</si>
  <si>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</si>
  <si>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</si>
  <si>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</si>
  <si>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</si>
  <si>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</si>
  <si>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</si>
  <si>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</si>
  <si>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</si>
  <si>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</si>
  <si>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</si>
  <si>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</si>
  <si>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</si>
  <si>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</si>
  <si>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</si>
  <si>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</si>
  <si>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</si>
  <si>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</si>
  <si>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</si>
  <si>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</si>
  <si>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</si>
  <si>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</si>
  <si>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</si>
  <si>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</si>
  <si>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</si>
  <si>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</si>
  <si>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</si>
  <si>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</si>
  <si>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</si>
  <si>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</si>
  <si>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</si>
  <si>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</si>
  <si>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</si>
  <si>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</si>
  <si>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</si>
  <si>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</si>
  <si>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</si>
  <si>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</si>
  <si>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</si>
  <si>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</si>
  <si>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</si>
  <si>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</si>
  <si>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</si>
  <si>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</si>
  <si>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</si>
  <si>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</si>
  <si>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</si>
  <si>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</si>
  <si>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</si>
  <si>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</si>
  <si>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</si>
  <si>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</si>
  <si>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</si>
  <si>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</si>
  <si>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</si>
  <si>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</si>
  <si>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</si>
  <si>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</si>
  <si>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</si>
  <si>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</si>
  <si>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</si>
  <si>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</si>
  <si>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</si>
  <si>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</si>
  <si>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</si>
  <si>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</si>
  <si>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</si>
  <si>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</si>
  <si>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</si>
  <si>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</si>
  <si>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</si>
  <si>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</si>
  <si>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</si>
  <si>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</si>
  <si>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</si>
  <si>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</si>
  <si>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</si>
  <si>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</si>
  <si>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</si>
  <si>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</si>
  <si>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</si>
  <si>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</si>
  <si>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</si>
  <si>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</si>
  <si>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</si>
  <si>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</si>
  <si>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</si>
  <si>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</si>
  <si>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</si>
  <si>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</si>
  <si>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</si>
  <si>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</si>
  <si>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</si>
  <si>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</si>
  <si>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</si>
  <si>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</si>
  <si>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</si>
  <si>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</si>
  <si>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</si>
  <si>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</si>
  <si>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</si>
  <si>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</si>
  <si>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</si>
  <si>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</si>
  <si>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</si>
  <si>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</si>
  <si>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</si>
  <si>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</si>
  <si>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</si>
  <si>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</si>
  <si>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</si>
  <si>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</si>
  <si>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</si>
  <si>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</si>
  <si>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</si>
  <si>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</si>
  <si>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</si>
  <si>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</si>
  <si>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</si>
  <si>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</si>
  <si>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</si>
  <si>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</si>
  <si>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</si>
  <si>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</si>
  <si>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</si>
  <si>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</si>
  <si>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</si>
  <si>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</si>
  <si>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</si>
  <si>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</si>
  <si>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</si>
  <si>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</si>
  <si>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</si>
  <si>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</si>
  <si>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</si>
  <si>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</si>
  <si>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</si>
  <si>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</si>
  <si>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</si>
  <si>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</si>
  <si>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</si>
  <si>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</si>
  <si>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</si>
  <si>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</si>
  <si>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</si>
  <si>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</si>
  <si>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</si>
  <si>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</si>
  <si>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</si>
  <si>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</si>
  <si>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</si>
  <si>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</si>
  <si>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</si>
  <si>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</si>
  <si>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</si>
  <si>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</si>
  <si>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</si>
  <si>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</si>
  <si>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</si>
  <si>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</si>
  <si>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</si>
  <si>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</si>
  <si>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</si>
  <si>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</si>
  <si>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</si>
  <si>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</si>
  <si>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</si>
  <si>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</si>
  <si>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</si>
  <si>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</si>
  <si>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</si>
  <si>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</si>
  <si>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</si>
  <si>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</si>
  <si>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</si>
  <si>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</si>
  <si>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</si>
  <si>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</si>
  <si>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</si>
  <si>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</si>
  <si>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</si>
  <si>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</si>
  <si>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</si>
  <si>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</si>
  <si>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</si>
  <si>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</si>
  <si>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</si>
  <si>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</si>
  <si>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</si>
  <si>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</si>
  <si>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</si>
  <si>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</si>
  <si>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</si>
  <si>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</si>
  <si>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</si>
  <si>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</si>
  <si>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</si>
  <si>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</si>
  <si>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</si>
  <si>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</si>
  <si>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</si>
  <si>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</si>
  <si>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</si>
  <si>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</si>
  <si>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</si>
  <si>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</si>
  <si>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</si>
  <si>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</si>
  <si>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</si>
  <si>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</si>
  <si>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</si>
  <si>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</si>
  <si>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</si>
  <si>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</si>
  <si>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</si>
  <si>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</si>
  <si>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</si>
  <si>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</si>
  <si>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</si>
  <si>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</si>
  <si>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</si>
  <si>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</si>
  <si>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</si>
  <si>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</si>
  <si>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</si>
  <si>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</si>
  <si>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</si>
  <si>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</si>
  <si>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</si>
  <si>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</si>
  <si>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</si>
  <si>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</si>
  <si>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</si>
  <si>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</si>
  <si>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</si>
  <si>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</si>
  <si>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</si>
  <si>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</si>
  <si>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</si>
  <si>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</si>
  <si>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</si>
  <si>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</si>
  <si>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</si>
  <si>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</si>
  <si>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</si>
  <si>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</si>
  <si>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</si>
  <si>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</si>
  <si>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</si>
  <si>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</si>
  <si>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</si>
  <si>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</si>
  <si>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</si>
  <si>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</si>
  <si>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</si>
  <si>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</si>
  <si>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</si>
  <si>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</si>
  <si>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</si>
  <si>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</si>
  <si>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</si>
  <si>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</si>
  <si>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</si>
  <si>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</si>
  <si>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</si>
  <si>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</si>
  <si>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</si>
  <si>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</si>
  <si>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</si>
  <si>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</si>
  <si>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</si>
  <si>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</si>
  <si>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</si>
  <si>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</si>
  <si>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</si>
  <si>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</si>
  <si>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</si>
  <si>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</si>
  <si>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</si>
  <si>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</si>
  <si>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</si>
  <si>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</si>
  <si>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</si>
  <si>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</si>
  <si>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</si>
  <si>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</si>
  <si>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</si>
  <si>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</si>
  <si>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</si>
  <si>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</si>
  <si>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</si>
  <si>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</si>
  <si>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</si>
  <si>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</si>
  <si>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</si>
  <si>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</si>
  <si>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</si>
  <si>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</si>
  <si>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</si>
  <si>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</si>
  <si>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</si>
  <si>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</si>
  <si>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</si>
  <si>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</si>
  <si>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</si>
  <si>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</si>
  <si>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</si>
  <si>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</si>
  <si>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</si>
  <si>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</si>
  <si>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</si>
  <si>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</si>
  <si>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</si>
  <si>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</si>
  <si>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</si>
  <si>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</si>
  <si>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</si>
  <si>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</si>
  <si>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</si>
  <si>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</si>
  <si>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</si>
  <si>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</si>
  <si>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</si>
  <si>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</si>
  <si>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</si>
  <si>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</si>
  <si>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</si>
  <si>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</si>
  <si>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</si>
  <si>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</si>
  <si>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</si>
  <si>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</si>
  <si>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</si>
  <si>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</si>
  <si>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</si>
  <si>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</si>
  <si>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</si>
  <si>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</si>
  <si>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</si>
  <si>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</si>
  <si>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</si>
  <si>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</si>
  <si>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</si>
  <si>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</si>
  <si>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</si>
  <si>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</si>
  <si>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</si>
  <si>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</si>
  <si>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</si>
  <si>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</si>
  <si>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</si>
  <si>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</si>
  <si>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</si>
  <si>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</si>
  <si>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</si>
  <si>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</si>
  <si>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</si>
  <si>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</si>
  <si>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</si>
  <si>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</si>
  <si>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</si>
  <si>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</si>
  <si>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</si>
  <si>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</si>
  <si>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</si>
  <si>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</si>
  <si>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</si>
  <si>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</si>
  <si>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</si>
  <si>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</si>
  <si>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</si>
  <si>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</si>
  <si>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</si>
  <si>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</si>
  <si>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</si>
  <si>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</si>
  <si>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</si>
  <si>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</si>
  <si>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</si>
  <si>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</si>
  <si>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</si>
  <si>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</si>
  <si>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</si>
  <si>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</si>
  <si>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</si>
  <si>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</si>
  <si>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</si>
  <si>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</si>
  <si>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</si>
  <si>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</si>
  <si>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</si>
  <si>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</si>
  <si>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</si>
  <si>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</si>
  <si>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</si>
  <si>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</si>
  <si>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</si>
  <si>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</si>
  <si>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</si>
  <si>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</si>
  <si>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</si>
  <si>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</si>
  <si>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</si>
  <si>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</si>
  <si>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</si>
  <si>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</si>
  <si>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</si>
  <si>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</si>
  <si>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</si>
  <si>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</si>
  <si>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</si>
  <si>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</si>
  <si>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</si>
  <si>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</si>
  <si>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</si>
  <si>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</si>
  <si>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</si>
  <si>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</si>
  <si>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</si>
  <si>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</si>
  <si>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</si>
  <si>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</si>
  <si>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</si>
  <si>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</si>
  <si>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</si>
  <si>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</si>
  <si>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</si>
  <si>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</si>
  <si>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</si>
  <si>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</si>
  <si>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</si>
  <si>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</si>
  <si>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</si>
  <si>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</si>
  <si>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</si>
  <si>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</si>
  <si>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</si>
  <si>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</si>
  <si>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</si>
  <si>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</si>
  <si>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</si>
  <si>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</si>
  <si>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</si>
  <si>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</si>
  <si>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</si>
  <si>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</si>
  <si>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</si>
  <si>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</si>
  <si>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</si>
  <si>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</si>
  <si>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</si>
  <si>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</si>
  <si>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</si>
  <si>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</si>
  <si>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</si>
  <si>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</si>
  <si>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</si>
  <si>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</si>
  <si>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</si>
  <si>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</si>
  <si>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</si>
  <si>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</si>
  <si>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</si>
  <si>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</si>
  <si>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</si>
  <si>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</si>
  <si>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</si>
  <si>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</si>
  <si>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</si>
  <si>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</si>
  <si>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</si>
  <si>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</si>
  <si>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</si>
  <si>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</si>
  <si>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</si>
  <si>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</si>
  <si>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</si>
  <si>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</si>
  <si>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</si>
  <si>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</si>
  <si>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</si>
  <si>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</si>
  <si>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</si>
  <si>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</si>
  <si>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</si>
  <si>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</si>
  <si>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</si>
  <si>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</si>
  <si>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</si>
  <si>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</si>
  <si>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</si>
  <si>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</si>
  <si>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</si>
  <si>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</si>
  <si>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</si>
  <si>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</si>
  <si>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</si>
  <si>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</si>
  <si>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</si>
  <si>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</si>
  <si>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</si>
  <si>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</si>
  <si>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</si>
  <si>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</si>
  <si>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</si>
  <si>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</si>
  <si>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</si>
  <si>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</si>
  <si>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</si>
  <si>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</si>
  <si>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</si>
  <si>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</si>
  <si>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</si>
  <si>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</si>
  <si>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</si>
  <si>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</si>
  <si>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</si>
  <si>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</si>
  <si>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</si>
  <si>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</si>
  <si>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</si>
  <si>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</si>
  <si>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</si>
  <si>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</si>
  <si>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</si>
  <si>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</si>
  <si>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</si>
  <si>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</si>
  <si>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</si>
  <si>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</si>
  <si>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</si>
  <si>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</si>
  <si>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</si>
  <si>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</si>
  <si>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</si>
  <si>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</si>
  <si>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</si>
  <si>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</si>
  <si>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</si>
  <si>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</si>
  <si>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</si>
  <si>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</si>
  <si>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</si>
  <si>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</si>
  <si>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</si>
  <si>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</si>
  <si>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</si>
  <si>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</si>
  <si>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</si>
  <si>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</si>
  <si>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</si>
  <si>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</si>
  <si>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</si>
  <si>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</si>
  <si>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</si>
  <si>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</si>
  <si>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</si>
  <si>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</si>
  <si>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</si>
  <si>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</si>
  <si>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</si>
  <si>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</si>
  <si>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</si>
  <si>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</si>
  <si>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</si>
  <si>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</si>
  <si>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</si>
  <si>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</si>
  <si>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</si>
  <si>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</si>
  <si>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</si>
  <si>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</si>
  <si>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</si>
  <si>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</si>
  <si>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</si>
  <si>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</si>
  <si>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</si>
  <si>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</si>
  <si>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</si>
  <si>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</si>
  <si>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</si>
  <si>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</si>
  <si>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</si>
  <si>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</si>
  <si>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</si>
  <si>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</si>
  <si>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</si>
  <si>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</si>
  <si>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</si>
  <si>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</si>
  <si>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</si>
  <si>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</si>
  <si>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</si>
  <si>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</si>
  <si>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</si>
  <si>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</si>
  <si>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</si>
  <si>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</si>
  <si>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</si>
  <si>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</si>
  <si>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</si>
  <si>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</si>
  <si>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</si>
  <si>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</si>
  <si>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</si>
  <si>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</si>
  <si>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</si>
  <si>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</si>
  <si>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</si>
  <si>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</si>
  <si>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</si>
  <si>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</si>
  <si>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</si>
  <si>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</si>
  <si>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</si>
  <si>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</si>
  <si>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</si>
  <si>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</si>
  <si>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</si>
  <si>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</si>
  <si>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</si>
  <si>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</si>
  <si>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</si>
  <si>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</si>
  <si>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</si>
  <si>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</si>
  <si>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</si>
  <si>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</si>
  <si>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</si>
  <si>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</si>
  <si>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</si>
  <si>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</si>
  <si>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</si>
  <si>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</si>
  <si>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</si>
  <si>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</si>
  <si>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</si>
  <si>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</si>
  <si>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</si>
  <si>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</si>
  <si>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</si>
  <si>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</si>
  <si>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</si>
  <si>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</si>
  <si>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</si>
  <si>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</si>
  <si>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</si>
  <si>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</si>
  <si>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</si>
  <si>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</si>
  <si>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</si>
  <si>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</si>
  <si>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</si>
  <si>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</si>
  <si>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</si>
  <si>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</si>
  <si>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</si>
  <si>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</si>
  <si>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</si>
  <si>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</si>
  <si>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</si>
  <si>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</si>
  <si>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</si>
  <si>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</si>
  <si>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</si>
  <si>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</si>
  <si>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</si>
  <si>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</si>
  <si>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</si>
  <si>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</si>
  <si>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</si>
  <si>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</si>
  <si>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</si>
  <si>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</si>
  <si>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</si>
  <si>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</si>
  <si>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</si>
  <si>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</si>
  <si>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</si>
  <si>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</si>
  <si>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</si>
  <si>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</si>
  <si>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</si>
  <si>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</si>
  <si>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</si>
  <si>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</si>
  <si>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</si>
  <si>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</si>
  <si>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</si>
  <si>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</si>
  <si>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</si>
  <si>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</si>
  <si>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</si>
  <si>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</si>
  <si>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</si>
  <si>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</si>
  <si>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</si>
  <si>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</si>
  <si>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</si>
  <si>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</si>
  <si>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</si>
  <si>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</si>
  <si>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</si>
  <si>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</si>
  <si>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</si>
  <si>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</si>
  <si>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</si>
  <si>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</si>
  <si>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</si>
  <si>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</si>
  <si>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</si>
  <si>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</si>
  <si>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</si>
  <si>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</si>
  <si>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</si>
  <si>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</si>
  <si>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</si>
  <si>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</si>
  <si>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</si>
  <si>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</si>
  <si>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</si>
  <si>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</si>
  <si>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</si>
  <si>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</si>
  <si>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</si>
  <si>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</si>
  <si>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</si>
  <si>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</si>
  <si>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</si>
  <si>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</si>
  <si>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</si>
  <si>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</si>
  <si>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</si>
  <si>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</si>
  <si>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</si>
  <si>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</si>
  <si>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</si>
  <si>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</si>
  <si>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</si>
  <si>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</si>
  <si>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</si>
  <si>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</si>
  <si>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</si>
  <si>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</si>
  <si>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</si>
  <si>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</si>
  <si>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</si>
  <si>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</si>
  <si>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</si>
  <si>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</si>
  <si>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</si>
  <si>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</si>
  <si>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</si>
  <si>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</si>
  <si>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</si>
  <si>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</si>
  <si>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</si>
  <si>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</si>
  <si>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</si>
  <si>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</si>
  <si>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</si>
  <si>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</si>
  <si>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</si>
  <si>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</si>
  <si>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</si>
  <si>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</si>
  <si>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</si>
  <si>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</si>
  <si>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</si>
  <si>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</si>
  <si>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</si>
  <si>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</si>
  <si>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</si>
  <si>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</si>
  <si>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</si>
  <si>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</si>
  <si>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</si>
  <si>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</si>
  <si>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</si>
  <si>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</si>
  <si>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</si>
  <si>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</si>
  <si>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</si>
  <si>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</si>
  <si>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</si>
  <si>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</si>
  <si>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</si>
  <si>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</si>
  <si>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</si>
  <si>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</si>
  <si>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</si>
  <si>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</si>
  <si>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</si>
  <si>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</si>
  <si>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</si>
  <si>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</si>
  <si>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</si>
  <si>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</si>
  <si>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</si>
  <si>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</si>
  <si>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</si>
  <si>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</si>
  <si>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</si>
  <si>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</si>
  <si>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</si>
  <si>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</si>
  <si>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</si>
  <si>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</si>
  <si>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</si>
  <si>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</si>
  <si>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</si>
  <si>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</si>
  <si>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</si>
  <si>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</si>
  <si>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</si>
  <si>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</si>
  <si>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</si>
  <si>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</si>
  <si>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</si>
  <si>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</si>
  <si>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</si>
  <si>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</si>
  <si>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</si>
  <si>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</si>
  <si>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</si>
  <si>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</si>
  <si>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</si>
  <si>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</si>
  <si>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</si>
  <si>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</si>
  <si>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</si>
  <si>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</si>
  <si>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</si>
  <si>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</si>
  <si>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</si>
  <si>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</si>
  <si>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</si>
  <si>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</si>
  <si>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</si>
  <si>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</si>
  <si>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</si>
  <si>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</si>
  <si>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</si>
  <si>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</si>
  <si>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</si>
  <si>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</si>
  <si>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</si>
  <si>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</si>
  <si>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</si>
  <si>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</si>
  <si>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</si>
  <si>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</si>
  <si>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</si>
  <si>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</si>
  <si>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</si>
  <si>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</si>
  <si>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</si>
  <si>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</si>
  <si>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</si>
  <si>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</si>
  <si>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</si>
  <si>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</si>
  <si>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</si>
  <si>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</si>
  <si>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</si>
  <si>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</si>
  <si>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</si>
  <si>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</si>
  <si>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</si>
  <si>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</si>
  <si>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</si>
  <si>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</si>
  <si>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</si>
  <si>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</si>
  <si>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</si>
  <si>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</si>
  <si>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</si>
  <si>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</si>
  <si>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</si>
  <si>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</si>
  <si>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</si>
  <si>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</si>
  <si>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</si>
  <si>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</si>
  <si>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</si>
  <si>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</si>
  <si>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</si>
  <si>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</si>
  <si>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</si>
  <si>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</si>
  <si>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</si>
  <si>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</si>
  <si>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</si>
  <si>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</si>
  <si>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</si>
  <si>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</si>
  <si>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</si>
  <si>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</si>
  <si>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</si>
  <si>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</si>
  <si>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</si>
  <si>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</si>
  <si>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</si>
  <si>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</si>
  <si>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</si>
  <si>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</si>
  <si>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</si>
  <si>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</si>
  <si>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</si>
  <si>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</si>
  <si>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</si>
  <si>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</si>
  <si>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</si>
  <si>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</si>
  <si>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</si>
  <si>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</si>
  <si>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</si>
  <si>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</si>
  <si>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</si>
  <si>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</si>
  <si>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</si>
  <si>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</si>
  <si>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</si>
  <si>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</si>
  <si>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</si>
  <si>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</si>
  <si>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</si>
  <si>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</si>
  <si>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</si>
  <si>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</si>
  <si>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</si>
  <si>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</si>
  <si>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</si>
  <si>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</si>
  <si>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</si>
  <si>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</si>
  <si>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</si>
  <si>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</si>
  <si>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</si>
  <si>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</si>
  <si>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</si>
  <si>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</si>
  <si>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</si>
  <si>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</si>
  <si>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</si>
  <si>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</si>
  <si>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</si>
  <si>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</si>
  <si>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</si>
  <si>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</si>
  <si>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</si>
  <si>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</si>
  <si>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</si>
  <si>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</si>
  <si>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</si>
  <si>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</si>
  <si>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</si>
  <si>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</si>
  <si>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</si>
  <si>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</si>
  <si>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</si>
  <si>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</si>
  <si>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</si>
  <si>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</si>
  <si>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</si>
  <si>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</si>
  <si>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</si>
  <si>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</si>
  <si>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</si>
  <si>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</si>
  <si>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</si>
  <si>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</si>
  <si>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</si>
  <si>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</si>
  <si>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</si>
  <si>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</si>
  <si>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</si>
  <si>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</si>
  <si>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</si>
  <si>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</si>
  <si>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</si>
  <si>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</si>
  <si>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</si>
  <si>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</si>
  <si>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</si>
  <si>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</si>
  <si>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</si>
  <si>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</si>
  <si>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</si>
  <si>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</si>
  <si>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</si>
  <si>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</si>
  <si>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</si>
  <si>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</si>
  <si>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</si>
  <si>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</si>
  <si>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</si>
  <si>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</si>
  <si>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</si>
  <si>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</si>
  <si>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</si>
  <si>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</si>
  <si>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</si>
  <si>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</si>
  <si>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</si>
  <si>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</si>
  <si>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</si>
  <si>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</si>
  <si>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</si>
  <si>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</si>
  <si>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</si>
  <si>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</si>
  <si>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</si>
  <si>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</si>
  <si>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</si>
  <si>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</si>
  <si>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</si>
  <si>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</si>
  <si>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</si>
  <si>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</si>
  <si>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</si>
  <si>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</si>
  <si>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</si>
  <si>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</si>
  <si>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</si>
  <si>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</si>
  <si>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</si>
  <si>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</si>
  <si>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</si>
  <si>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</si>
  <si>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</si>
  <si>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</si>
  <si>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</si>
  <si>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</si>
  <si>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</si>
  <si>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</si>
  <si>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</si>
  <si>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</si>
  <si>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</si>
  <si>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</si>
  <si>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</si>
  <si>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</si>
  <si>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</si>
  <si>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</si>
  <si>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</si>
  <si>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</si>
  <si>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</si>
  <si>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</si>
  <si>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</si>
  <si>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</si>
  <si>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</si>
  <si>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</si>
  <si>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</si>
  <si>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</si>
  <si>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</si>
  <si>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</si>
  <si>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</si>
  <si>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</si>
  <si>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</si>
  <si>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</si>
  <si>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</si>
  <si>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</si>
  <si>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</si>
  <si>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</si>
  <si>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</si>
  <si>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</si>
  <si>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</si>
  <si>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</si>
  <si>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</si>
  <si>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</si>
  <si>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</si>
  <si>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</si>
  <si>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</si>
  <si>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</si>
  <si>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</si>
  <si>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</si>
  <si>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</si>
  <si>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</si>
  <si>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</si>
  <si>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</si>
  <si>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</si>
  <si>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</si>
  <si>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</si>
  <si>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</si>
  <si>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</si>
  <si>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</si>
  <si>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</si>
  <si>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</si>
  <si>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</si>
  <si>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</si>
  <si>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</si>
  <si>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</si>
  <si>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</si>
  <si>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</si>
  <si>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</si>
  <si>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</si>
  <si>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</si>
  <si>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</si>
  <si>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</si>
  <si>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</si>
  <si>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</si>
  <si>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</si>
  <si>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</si>
  <si>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</si>
  <si>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</si>
  <si>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</si>
  <si>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</si>
  <si>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</si>
  <si>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</si>
  <si>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</si>
  <si>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</si>
  <si>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</si>
  <si>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</si>
  <si>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</si>
  <si>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</si>
  <si>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</si>
  <si>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</si>
  <si>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</si>
  <si>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</si>
  <si>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</si>
  <si>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</si>
  <si>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</si>
  <si>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</si>
  <si>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</si>
  <si>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</si>
  <si>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</si>
  <si>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</si>
  <si>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</si>
  <si>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</si>
  <si>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</si>
  <si>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</si>
  <si>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</si>
  <si>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</si>
  <si>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</si>
  <si>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</si>
  <si>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</si>
  <si>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</si>
  <si>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</si>
  <si>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</si>
  <si>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</si>
  <si>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</si>
  <si>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</si>
  <si>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</si>
  <si>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</si>
  <si>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</si>
  <si>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</si>
  <si>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</si>
  <si>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</si>
  <si>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</si>
  <si>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</si>
  <si>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</si>
  <si>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</si>
  <si>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</si>
  <si>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</si>
  <si>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</si>
  <si>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</si>
  <si>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</si>
  <si>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</si>
  <si>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</si>
  <si>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</si>
  <si>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</si>
  <si>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</si>
  <si>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</si>
  <si>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</si>
  <si>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</si>
  <si>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</si>
  <si>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</si>
  <si>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</si>
  <si>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</si>
  <si>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</si>
  <si>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</si>
  <si>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</si>
  <si>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</si>
  <si>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</si>
  <si>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</si>
  <si>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</si>
  <si>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</si>
  <si>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</si>
  <si>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</si>
  <si>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</si>
  <si>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</si>
  <si>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</si>
  <si>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</si>
  <si>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</si>
  <si>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</si>
  <si>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</si>
  <si>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</si>
  <si>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</si>
  <si>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</si>
  <si>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</si>
  <si>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</si>
  <si>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</si>
  <si>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</si>
  <si>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</si>
  <si>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</si>
  <si>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</si>
  <si>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</si>
  <si>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</si>
  <si>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</si>
  <si>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</si>
  <si>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</si>
  <si>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</si>
  <si>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</si>
  <si>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</si>
  <si>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</si>
  <si>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</si>
  <si>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</si>
  <si>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</si>
  <si>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</si>
  <si>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</si>
  <si>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</si>
  <si>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</si>
  <si>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</si>
  <si>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</si>
  <si>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</si>
  <si>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</si>
  <si>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</si>
  <si>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</si>
  <si>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</si>
  <si>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</si>
  <si>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</si>
  <si>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</si>
  <si>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</si>
  <si>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</si>
  <si>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</si>
  <si>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</si>
  <si>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</si>
  <si>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</si>
  <si>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</si>
  <si>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</si>
  <si>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</si>
  <si>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</si>
  <si>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</si>
  <si>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</si>
  <si>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</si>
  <si>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</si>
  <si>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</si>
  <si>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</si>
  <si>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</si>
  <si>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</si>
  <si>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</si>
  <si>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</si>
  <si>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</si>
  <si>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</si>
  <si>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</si>
  <si>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</si>
  <si>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</si>
  <si>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</si>
  <si>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</si>
  <si>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</si>
  <si>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</si>
  <si>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</si>
  <si>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</si>
  <si>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</si>
  <si>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</si>
  <si>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</si>
  <si>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</si>
  <si>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</si>
  <si>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</si>
  <si>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</si>
  <si>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</si>
  <si>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</si>
  <si>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</si>
  <si>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</si>
  <si>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</si>
  <si>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</si>
  <si>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</si>
  <si>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</si>
  <si>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</si>
  <si>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</si>
  <si>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</si>
  <si>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</si>
  <si>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</si>
  <si>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</si>
  <si>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</si>
  <si>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</si>
  <si>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</si>
  <si>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</si>
  <si>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</si>
  <si>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</si>
  <si>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</si>
  <si>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</si>
  <si>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</si>
  <si>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</si>
  <si>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</si>
  <si>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</si>
  <si>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</si>
  <si>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</si>
  <si>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</si>
  <si>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</si>
  <si>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</si>
  <si>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</si>
  <si>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</si>
  <si>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</si>
  <si>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</si>
  <si>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</si>
  <si>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</si>
  <si>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</si>
  <si>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</si>
  <si>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</si>
  <si>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</si>
  <si>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</si>
  <si>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</si>
  <si>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</si>
  <si>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</si>
  <si>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</si>
  <si>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</si>
  <si>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</si>
  <si>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</si>
  <si>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</si>
  <si>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</si>
  <si>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</si>
  <si>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</si>
  <si>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</si>
  <si>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</si>
  <si>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</si>
  <si>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</si>
  <si>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</si>
  <si>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</si>
  <si>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</si>
  <si>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</si>
  <si>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</si>
  <si>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</si>
  <si>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</si>
  <si>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</si>
  <si>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</si>
  <si>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</si>
  <si>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</si>
  <si>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</si>
  <si>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</si>
  <si>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</si>
  <si>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</si>
  <si>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</si>
  <si>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</si>
  <si>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</si>
  <si>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</si>
  <si>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</si>
  <si>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</si>
  <si>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</si>
  <si>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</si>
  <si>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</si>
  <si>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</si>
  <si>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</si>
  <si>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</si>
  <si>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</si>
  <si>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</si>
  <si>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</si>
  <si>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</si>
  <si>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</si>
  <si>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</si>
  <si>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</si>
  <si>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</si>
  <si>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</si>
  <si>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</si>
  <si>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</si>
  <si>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</si>
  <si>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</si>
  <si>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</si>
  <si>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</si>
  <si>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</si>
  <si>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</si>
  <si>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</si>
  <si>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</si>
  <si>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</si>
  <si>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</si>
  <si>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</si>
  <si>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</si>
  <si>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</si>
  <si>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</si>
  <si>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</si>
  <si>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</si>
  <si>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</si>
  <si>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</si>
  <si>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</si>
  <si>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</si>
  <si>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</si>
  <si>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</si>
  <si>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</si>
  <si>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</si>
  <si>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</si>
  <si>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</si>
  <si>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</si>
  <si>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</si>
  <si>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</si>
  <si>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</si>
  <si>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</si>
  <si>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</si>
  <si>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</si>
  <si>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</si>
  <si>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</si>
  <si>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</si>
  <si>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</si>
  <si>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</si>
  <si>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</si>
  <si>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</si>
  <si>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</si>
  <si>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</si>
  <si>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</si>
  <si>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</si>
  <si>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</si>
  <si>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</si>
  <si>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</si>
  <si>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</si>
  <si>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</si>
  <si>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</si>
  <si>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</si>
  <si>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</si>
  <si>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</si>
  <si>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</si>
  <si>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</si>
  <si>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</si>
  <si>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</si>
  <si>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</si>
  <si>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</si>
  <si>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</si>
  <si>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</si>
  <si>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</si>
  <si>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</si>
  <si>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</si>
  <si>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</si>
  <si>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</si>
  <si>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</si>
  <si>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</si>
  <si>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</si>
  <si>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</si>
  <si>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</si>
  <si>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</si>
  <si>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</si>
  <si>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</si>
  <si>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</si>
  <si>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</si>
  <si>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</si>
  <si>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</si>
  <si>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</si>
  <si>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</si>
  <si>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</si>
  <si>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</si>
  <si>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</si>
  <si>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</si>
  <si>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</si>
  <si>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</si>
  <si>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</si>
  <si>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</si>
  <si>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</si>
  <si>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</si>
  <si>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</si>
  <si>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</si>
  <si>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</si>
  <si>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</si>
  <si>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</si>
  <si>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</si>
  <si>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</si>
  <si>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</si>
  <si>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</si>
  <si>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</si>
  <si>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</si>
  <si>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</si>
  <si>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</si>
  <si>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</si>
  <si>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</si>
  <si>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</si>
  <si>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</si>
  <si>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</si>
  <si>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</si>
  <si>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</si>
  <si>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</si>
  <si>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</si>
  <si>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</si>
  <si>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</si>
  <si>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</si>
  <si>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</si>
  <si>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</si>
  <si>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</si>
  <si>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</si>
  <si>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</si>
  <si>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</si>
  <si>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</si>
  <si>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</si>
  <si>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</si>
  <si>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</si>
  <si>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</si>
  <si>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</si>
  <si>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</si>
  <si>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</si>
  <si>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</si>
  <si>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</si>
  <si>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</si>
  <si>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</si>
  <si>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</si>
  <si>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</si>
  <si>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</si>
  <si>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</si>
  <si>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</si>
  <si>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</si>
  <si>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</si>
  <si>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</si>
  <si>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</si>
  <si>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</si>
  <si>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</si>
  <si>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</si>
  <si>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</si>
  <si>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</si>
  <si>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</si>
  <si>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</si>
  <si>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</si>
  <si>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</si>
  <si>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</si>
  <si>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</si>
  <si>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</si>
  <si>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</si>
  <si>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</si>
  <si>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</si>
  <si>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</si>
  <si>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</si>
  <si>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</si>
  <si>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</si>
  <si>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</si>
  <si>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</si>
  <si>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</si>
  <si>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</si>
  <si>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</si>
  <si>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</si>
  <si>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</si>
  <si>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</si>
  <si>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</si>
  <si>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</si>
  <si>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</si>
  <si>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</si>
  <si>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</si>
  <si>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</si>
  <si>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</si>
  <si>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</si>
  <si>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</si>
  <si>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</si>
  <si>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</si>
  <si>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</si>
  <si>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</si>
  <si>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</si>
  <si>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</si>
  <si>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</si>
  <si>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</si>
  <si>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</si>
  <si>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</si>
  <si>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</si>
  <si>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</si>
  <si>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</si>
  <si>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</si>
  <si>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</si>
  <si>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</si>
  <si>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</si>
  <si>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</si>
  <si>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</si>
  <si>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</si>
  <si>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</si>
  <si>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</si>
  <si>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</si>
  <si>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</si>
  <si>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</si>
  <si>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</si>
  <si>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</si>
  <si>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</si>
  <si>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</si>
  <si>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</si>
  <si>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</si>
  <si>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</si>
  <si>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</si>
  <si>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</si>
  <si>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</si>
  <si>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</si>
  <si>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</si>
  <si>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</si>
  <si>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</si>
  <si>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</si>
  <si>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</si>
  <si>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</si>
  <si>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</si>
  <si>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</si>
  <si>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</si>
  <si>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</si>
  <si>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</si>
  <si>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</si>
  <si>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</si>
  <si>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</si>
  <si>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</si>
  <si>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</si>
  <si>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</si>
  <si>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</si>
  <si>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</si>
  <si>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</si>
  <si>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</si>
  <si>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</si>
  <si>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</si>
  <si>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</si>
  <si>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</si>
  <si>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</si>
  <si>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</si>
  <si>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</si>
  <si>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</si>
  <si>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</si>
  <si>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</si>
  <si>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</si>
  <si>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</si>
  <si>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</si>
  <si>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</si>
  <si>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</si>
  <si>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</si>
  <si>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</si>
  <si>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</si>
  <si>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</si>
  <si>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</si>
  <si>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</si>
  <si>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</si>
  <si>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</si>
  <si>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</si>
  <si>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</si>
  <si>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</si>
  <si>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</si>
  <si>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</si>
  <si>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</si>
  <si>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</si>
  <si>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</si>
  <si>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</si>
  <si>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</si>
  <si>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</si>
  <si>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</si>
  <si>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</si>
  <si>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</si>
  <si>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</si>
  <si>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</si>
  <si>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</si>
  <si>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</si>
  <si>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</si>
  <si>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</si>
  <si>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</si>
  <si>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</si>
  <si>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</si>
  <si>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</si>
  <si>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</si>
  <si>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</si>
  <si>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</si>
  <si>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</si>
  <si>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</si>
  <si>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</si>
  <si>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</si>
  <si>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</si>
  <si>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</si>
  <si>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</si>
  <si>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</si>
  <si>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</si>
  <si>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</si>
  <si>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</si>
  <si>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</si>
  <si>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</si>
  <si>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</si>
  <si>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</si>
  <si>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</si>
  <si>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</si>
  <si>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</si>
  <si>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</si>
  <si>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</si>
  <si>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</si>
  <si>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</si>
  <si>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</si>
  <si>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</si>
  <si>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</si>
  <si>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</si>
  <si>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</si>
  <si>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</si>
  <si>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</si>
  <si>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</si>
  <si>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</si>
  <si>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</si>
  <si>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</si>
  <si>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</si>
  <si>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</si>
  <si>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</si>
  <si>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</si>
  <si>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</si>
  <si>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</si>
  <si>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</si>
  <si>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</si>
  <si>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</si>
  <si>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</si>
  <si>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</si>
  <si>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</si>
  <si>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</si>
  <si>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</si>
  <si>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</si>
  <si>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</si>
  <si>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</si>
  <si>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</si>
  <si>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</si>
  <si>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</si>
  <si>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</si>
  <si>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</si>
  <si>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</si>
  <si>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</si>
  <si>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</si>
  <si>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</si>
  <si>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</si>
  <si>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</si>
  <si>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</si>
  <si>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</si>
  <si>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</si>
  <si>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</si>
  <si>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</si>
  <si>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</si>
  <si>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</si>
  <si>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</si>
  <si>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</si>
  <si>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</si>
  <si>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</si>
  <si>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</si>
  <si>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</si>
  <si>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</si>
  <si>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</si>
  <si>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</si>
  <si>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</si>
  <si>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</si>
  <si>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</si>
  <si>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</si>
  <si>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</si>
  <si>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</si>
  <si>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</si>
  <si>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</si>
  <si>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</si>
  <si>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</si>
  <si>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</si>
  <si>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</si>
  <si>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</si>
  <si>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</si>
  <si>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</si>
  <si>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</si>
  <si>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</si>
  <si>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</si>
  <si>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</si>
  <si>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</si>
  <si>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</si>
  <si>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</si>
  <si>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</si>
  <si>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</si>
  <si>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</si>
  <si>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</si>
  <si>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</si>
  <si>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</si>
  <si>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</si>
  <si>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</si>
  <si>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</si>
  <si>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</si>
  <si>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</si>
  <si>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</si>
  <si>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</si>
  <si>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</si>
  <si>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</si>
  <si>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</si>
  <si>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</si>
  <si>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</si>
  <si>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</si>
  <si>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</si>
  <si>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</si>
  <si>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</si>
  <si>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</si>
  <si>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</si>
  <si>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</si>
  <si>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</si>
  <si>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</si>
  <si>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</si>
  <si>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</si>
  <si>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</si>
  <si>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</si>
  <si>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</si>
  <si>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</si>
  <si>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</si>
  <si>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</si>
  <si>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</si>
  <si>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</si>
  <si>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</si>
  <si>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</si>
  <si>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</si>
  <si>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</si>
  <si>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</si>
  <si>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</si>
  <si>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</si>
  <si>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</si>
  <si>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</si>
  <si>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</si>
  <si>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</si>
  <si>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</si>
  <si>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</si>
  <si>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</si>
  <si>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</si>
  <si>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</si>
  <si>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</si>
  <si>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</si>
  <si>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</si>
  <si>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</si>
  <si>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</si>
  <si>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</si>
  <si>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</si>
  <si>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</si>
  <si>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</si>
  <si>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</si>
  <si>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</si>
  <si>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</si>
  <si>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</si>
  <si>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</si>
  <si>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</si>
  <si>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</si>
  <si>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</si>
  <si>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</si>
  <si>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</si>
  <si>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</si>
  <si>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</si>
  <si>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</si>
  <si>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</si>
  <si>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</si>
  <si>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</si>
  <si>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</si>
  <si>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</si>
  <si>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</si>
  <si>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</si>
  <si>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</si>
  <si>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</si>
  <si>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</si>
  <si>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</si>
  <si>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</si>
  <si>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</si>
  <si>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</si>
  <si>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</si>
  <si>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</si>
  <si>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</si>
  <si>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</si>
  <si>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</si>
  <si>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</si>
  <si>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</si>
  <si>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</si>
  <si>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</si>
  <si>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</si>
  <si>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</si>
  <si>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</si>
  <si>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</si>
  <si>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</si>
  <si>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</si>
  <si>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</si>
  <si>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</si>
  <si>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</si>
  <si>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</si>
  <si>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</si>
  <si>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</si>
  <si>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</si>
  <si>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</si>
  <si>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</si>
  <si>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</si>
  <si>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</si>
  <si>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</si>
  <si>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</si>
  <si>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</si>
  <si>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</si>
  <si>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</si>
  <si>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</si>
  <si>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</si>
  <si>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</si>
  <si>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</si>
  <si>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</si>
  <si>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</si>
  <si>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</si>
  <si>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</si>
  <si>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</si>
  <si>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</si>
  <si>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</si>
  <si>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</si>
  <si>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</si>
  <si>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</si>
  <si>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</si>
  <si>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</si>
  <si>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</si>
  <si>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</si>
  <si>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</si>
  <si>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</si>
  <si>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</si>
  <si>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</si>
  <si>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</si>
  <si>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</si>
  <si>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</si>
  <si>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</si>
  <si>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</si>
  <si>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</si>
  <si>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</si>
  <si>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</si>
  <si>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</si>
  <si>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</si>
  <si>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</si>
  <si>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</si>
  <si>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</si>
  <si>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</si>
  <si>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</si>
  <si>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</si>
  <si>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</si>
  <si>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</si>
  <si>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</si>
  <si>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</si>
  <si>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</si>
  <si>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</si>
  <si>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</si>
  <si>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</si>
  <si>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</si>
  <si>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</si>
  <si>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</si>
  <si>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</si>
  <si>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</si>
  <si>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</si>
  <si>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</si>
  <si>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</si>
  <si>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</si>
  <si>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</si>
  <si>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</si>
  <si>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</si>
  <si>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</si>
  <si>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</si>
  <si>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</si>
  <si>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</si>
  <si>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</si>
  <si>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</si>
  <si>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</si>
  <si>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</si>
  <si>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</si>
  <si>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</si>
  <si>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</si>
  <si>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</si>
  <si>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</si>
  <si>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</si>
  <si>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</si>
  <si>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</si>
  <si>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</si>
  <si>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</si>
  <si>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</si>
  <si>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</si>
  <si>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</si>
  <si>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</si>
  <si>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</si>
  <si>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</si>
  <si>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</si>
  <si>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</si>
  <si>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</si>
  <si>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</si>
  <si>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</si>
  <si>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</si>
  <si>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</si>
  <si>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</si>
  <si>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</si>
  <si>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</si>
  <si>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</si>
  <si>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</si>
  <si>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</si>
  <si>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</si>
  <si>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</si>
  <si>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</si>
  <si>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</si>
  <si>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</si>
  <si>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</si>
  <si>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</si>
  <si>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</si>
  <si>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</si>
  <si>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</si>
  <si>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</si>
  <si>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</si>
  <si>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</si>
  <si>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</si>
  <si>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</si>
  <si>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</si>
  <si>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</si>
  <si>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</si>
  <si>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</si>
  <si>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</si>
  <si>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</si>
  <si>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</si>
  <si>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</si>
  <si>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</si>
  <si>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</si>
  <si>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</si>
  <si>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</si>
  <si>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</si>
  <si>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</si>
  <si>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</si>
  <si>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</si>
  <si>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</si>
  <si>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</si>
  <si>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</si>
  <si>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</si>
  <si>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</si>
  <si>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</si>
  <si>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</si>
  <si>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</si>
  <si>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</si>
  <si>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</si>
  <si>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</si>
  <si>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</si>
  <si>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</si>
  <si>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</si>
  <si>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</si>
  <si>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</si>
  <si>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</si>
  <si>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</si>
  <si>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</si>
  <si>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</si>
  <si>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</si>
  <si>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</si>
  <si>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</si>
  <si>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</si>
  <si>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</si>
  <si>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</si>
  <si>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</si>
  <si>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</si>
  <si>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</si>
  <si>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</si>
  <si>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</si>
  <si>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</si>
  <si>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</si>
  <si>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</si>
  <si>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</si>
  <si>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</si>
  <si>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</si>
  <si>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</si>
  <si>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</si>
  <si>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</si>
  <si>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</si>
  <si>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</si>
  <si>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</si>
  <si>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</si>
  <si>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</si>
  <si>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</si>
  <si>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</si>
  <si>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</si>
  <si>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</si>
  <si>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</si>
  <si>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</si>
  <si>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</si>
  <si>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</si>
  <si>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</si>
  <si>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</si>
  <si>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</si>
  <si>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</si>
  <si>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</si>
  <si>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</si>
  <si>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</si>
  <si>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</si>
  <si>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</si>
  <si>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</si>
  <si>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</si>
  <si>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</si>
  <si>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</si>
  <si>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</si>
  <si>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</si>
  <si>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</si>
  <si>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</si>
  <si>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</si>
  <si>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</si>
  <si>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</si>
  <si>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</si>
  <si>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</si>
  <si>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</si>
  <si>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</si>
  <si>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</si>
  <si>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</si>
  <si>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</si>
  <si>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</si>
  <si>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</si>
  <si>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</si>
  <si>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</si>
  <si>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</si>
  <si>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</si>
  <si>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</si>
  <si>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</si>
  <si>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</si>
  <si>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</si>
  <si>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</si>
  <si>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</si>
  <si>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</si>
  <si>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</si>
  <si>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</si>
  <si>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</si>
  <si>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</si>
  <si>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</si>
  <si>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</si>
  <si>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</si>
  <si>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</si>
  <si>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</si>
  <si>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</si>
  <si>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</si>
  <si>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</si>
  <si>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</si>
  <si>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</si>
  <si>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</si>
  <si>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</si>
  <si>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</si>
  <si>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</si>
  <si>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</si>
  <si>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</si>
  <si>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</si>
  <si>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</si>
  <si>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</si>
  <si>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</si>
  <si>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</si>
  <si>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</si>
  <si>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</si>
  <si>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</si>
  <si>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</si>
  <si>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</si>
  <si>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</si>
  <si>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</si>
  <si>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</si>
  <si>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</si>
  <si>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</si>
  <si>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</si>
  <si>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</si>
  <si>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</si>
  <si>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</si>
  <si>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</si>
  <si>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</si>
  <si>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</si>
  <si>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</si>
  <si>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</si>
  <si>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</si>
  <si>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</si>
  <si>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</si>
  <si>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</si>
  <si>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</si>
  <si>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</si>
  <si>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</si>
  <si>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</si>
  <si>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</si>
  <si>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</si>
  <si>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</si>
  <si>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</si>
  <si>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</si>
  <si>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</si>
  <si>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</si>
  <si>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</si>
  <si>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</si>
  <si>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</si>
  <si>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</si>
  <si>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</si>
  <si>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</si>
  <si>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</si>
  <si>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</si>
  <si>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</si>
  <si>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</si>
  <si>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</si>
  <si>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</si>
  <si>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</si>
  <si>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</si>
  <si>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</si>
  <si>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</si>
  <si>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</si>
  <si>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</si>
  <si>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</si>
  <si>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</si>
  <si>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</si>
  <si>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</si>
  <si>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</si>
  <si>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</si>
  <si>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</si>
  <si>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</si>
  <si>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</si>
  <si>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</si>
  <si>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</si>
  <si>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</si>
  <si>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</si>
  <si>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</si>
  <si>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</si>
  <si>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</si>
  <si>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</si>
  <si>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</si>
  <si>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</si>
  <si>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</si>
  <si>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</si>
  <si>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</si>
  <si>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</si>
  <si>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</si>
  <si>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</si>
  <si>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</si>
  <si>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</si>
  <si>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</si>
  <si>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</si>
  <si>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</si>
  <si>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</si>
  <si>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</si>
  <si>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</si>
  <si>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</si>
  <si>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</si>
  <si>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</si>
  <si>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</si>
  <si>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</si>
  <si>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</si>
  <si>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</si>
  <si>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</si>
  <si>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</si>
  <si>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</si>
  <si>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</si>
  <si>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</si>
  <si>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</si>
  <si>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</si>
  <si>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</si>
  <si>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</si>
  <si>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</si>
  <si>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</si>
  <si>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</si>
  <si>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</si>
  <si>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</si>
  <si>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</si>
  <si>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</si>
  <si>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</si>
  <si>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</si>
  <si>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</si>
  <si>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</si>
  <si>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</si>
  <si>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</si>
  <si>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</si>
  <si>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</si>
  <si>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</si>
  <si>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</si>
  <si>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</si>
  <si>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</si>
  <si>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</si>
  <si>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</si>
  <si>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</si>
  <si>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</si>
  <si>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</si>
  <si>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</si>
  <si>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</si>
  <si>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</si>
  <si>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</si>
  <si>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</si>
  <si>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</si>
  <si>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</si>
  <si>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</si>
  <si>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</si>
  <si>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</si>
  <si>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</si>
  <si>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</si>
  <si>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</si>
  <si>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</si>
  <si>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</si>
  <si>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</si>
  <si>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</si>
  <si>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</si>
  <si>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</si>
  <si>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</si>
  <si>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</si>
  <si>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</si>
  <si>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</si>
  <si>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</si>
  <si>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</si>
  <si>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</si>
  <si>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</si>
  <si>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</si>
  <si>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</si>
  <si>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</si>
  <si>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</si>
  <si>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</si>
  <si>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</si>
  <si>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</si>
  <si>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</si>
  <si>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</si>
  <si>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</si>
  <si>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</si>
  <si>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</si>
  <si>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</si>
  <si>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</si>
  <si>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</si>
  <si>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</si>
  <si>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</si>
  <si>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</si>
  <si>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</si>
  <si>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</si>
  <si>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</si>
  <si>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</si>
  <si>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</si>
  <si>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</si>
  <si>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</si>
  <si>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</si>
  <si>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</si>
  <si>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</si>
  <si>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</si>
  <si>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</si>
  <si>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</si>
  <si>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</si>
  <si>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</si>
  <si>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</si>
  <si>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</si>
  <si>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</si>
  <si>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</si>
  <si>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</si>
  <si>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</si>
  <si>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</si>
  <si>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</si>
  <si>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</si>
  <si>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</si>
  <si>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</si>
  <si>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</si>
  <si>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</si>
  <si>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</si>
  <si>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</si>
  <si>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</si>
  <si>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</si>
  <si>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</si>
  <si>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</si>
  <si>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</si>
  <si>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</si>
  <si>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</si>
  <si>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</si>
  <si>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</si>
  <si>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</si>
  <si>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</si>
  <si>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</si>
  <si>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</si>
  <si>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</si>
  <si>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</si>
  <si>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</si>
  <si>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</si>
  <si>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</si>
  <si>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</si>
  <si>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</si>
  <si>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</si>
  <si>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</si>
  <si>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</si>
  <si>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</si>
  <si>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</si>
  <si>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</si>
  <si>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</si>
  <si>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</si>
  <si>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</si>
  <si>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</si>
  <si>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</si>
  <si>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</si>
  <si>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</si>
  <si>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</si>
  <si>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</si>
  <si>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</si>
  <si>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</si>
  <si>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</si>
  <si>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</si>
  <si>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</si>
  <si>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</si>
  <si>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</si>
  <si>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</si>
  <si>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</si>
  <si>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</si>
  <si>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</si>
  <si>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</si>
  <si>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</si>
  <si>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</si>
  <si>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</si>
  <si>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</si>
  <si>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</si>
  <si>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</si>
  <si>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</si>
  <si>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</si>
  <si>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</si>
  <si>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</si>
  <si>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</si>
  <si>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</si>
  <si>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</si>
  <si>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</si>
  <si>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</si>
  <si>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</si>
  <si>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</si>
  <si>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</si>
  <si>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</si>
  <si>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</si>
  <si>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</si>
  <si>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</si>
  <si>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</si>
  <si>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</si>
  <si>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</si>
  <si>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</si>
  <si>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</si>
  <si>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</si>
  <si>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</si>
  <si>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</si>
  <si>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</si>
  <si>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</si>
  <si>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</si>
  <si>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</si>
  <si>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</si>
  <si>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</si>
  <si>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</si>
  <si>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</si>
  <si>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</si>
  <si>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</si>
  <si>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</si>
  <si>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</si>
  <si>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</si>
  <si>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</si>
  <si>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</si>
  <si>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</si>
  <si>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</si>
  <si>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</si>
  <si>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</si>
  <si>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</si>
  <si>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</si>
  <si>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</si>
  <si>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</si>
  <si>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</si>
  <si>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</si>
  <si>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</si>
  <si>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</si>
  <si>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</si>
  <si>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</si>
  <si>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</si>
  <si>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</si>
  <si>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</si>
  <si>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</si>
  <si>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</si>
  <si>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</si>
  <si>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</si>
  <si>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</si>
  <si>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</si>
  <si>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</si>
  <si>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</si>
  <si>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</si>
  <si>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</si>
  <si>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</si>
  <si>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</si>
  <si>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</si>
  <si>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</si>
  <si>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</si>
  <si>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</si>
  <si>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</si>
  <si>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</si>
  <si>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</si>
  <si>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</si>
  <si>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</si>
  <si>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</si>
  <si>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</si>
  <si>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</si>
  <si>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</si>
  <si>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</si>
  <si>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</si>
  <si>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</si>
  <si>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</si>
  <si>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</si>
  <si>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</si>
  <si>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</si>
  <si>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</si>
  <si>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</si>
  <si>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</si>
  <si>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</si>
  <si>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</si>
  <si>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</si>
  <si>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</si>
  <si>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</si>
  <si>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</si>
  <si>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</si>
  <si>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</si>
  <si>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</si>
  <si>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</si>
  <si>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</si>
  <si>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</si>
  <si>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</si>
  <si>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</si>
  <si>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</si>
  <si>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</si>
  <si>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</si>
  <si>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</si>
  <si>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</si>
  <si>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</si>
  <si>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</si>
  <si>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</si>
  <si>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</si>
  <si>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</si>
  <si>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</si>
  <si>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</si>
  <si>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</si>
  <si>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</si>
  <si>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</si>
  <si>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</si>
  <si>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</si>
  <si>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</si>
  <si>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</si>
  <si>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</si>
  <si>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</si>
  <si>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</si>
  <si>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</si>
  <si>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</si>
  <si>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</si>
  <si>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</si>
  <si>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</si>
  <si>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</si>
  <si>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</si>
  <si>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</si>
  <si>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</si>
  <si>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</si>
  <si>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</si>
  <si>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</si>
  <si>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</si>
  <si>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</si>
  <si>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</si>
  <si>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</si>
  <si>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</si>
  <si>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</si>
  <si>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</si>
  <si>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</si>
  <si>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</si>
  <si>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</si>
  <si>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</si>
  <si>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</si>
  <si>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</si>
  <si>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</si>
  <si>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</si>
  <si>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</si>
  <si>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</si>
  <si>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</si>
  <si>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</si>
  <si>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</si>
  <si>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</si>
  <si>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</si>
  <si>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</si>
  <si>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</si>
  <si>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</si>
  <si>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</si>
  <si>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</si>
  <si>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</si>
  <si>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</si>
  <si>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</si>
  <si>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</si>
  <si>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</si>
  <si>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</si>
  <si>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</si>
  <si>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</si>
  <si>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</si>
  <si>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</si>
  <si>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</si>
  <si>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</si>
  <si>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</si>
  <si>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</si>
  <si>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</si>
  <si>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</si>
  <si>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</si>
  <si>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</si>
  <si>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</si>
  <si>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</si>
  <si>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</si>
  <si>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</si>
  <si>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</si>
  <si>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</si>
  <si>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</si>
  <si>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</si>
  <si>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</si>
  <si>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</si>
  <si>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</si>
  <si>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</si>
  <si>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</si>
  <si>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</si>
  <si>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</si>
  <si>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</si>
  <si>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</si>
  <si>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</si>
  <si>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</si>
  <si>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</si>
  <si>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</si>
  <si>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</si>
  <si>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</si>
  <si>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</si>
  <si>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</si>
  <si>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</si>
  <si>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</si>
  <si>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</si>
  <si>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</si>
  <si>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</si>
  <si>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</si>
  <si>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</si>
  <si>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</si>
  <si>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</si>
  <si>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</si>
  <si>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</si>
  <si>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</si>
  <si>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</si>
  <si>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</si>
  <si>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</si>
  <si>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</si>
  <si>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</si>
  <si>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</si>
  <si>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</si>
  <si>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</si>
  <si>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</si>
  <si>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</si>
  <si>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</si>
  <si>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</si>
  <si>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</si>
  <si>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</si>
  <si>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</si>
  <si>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</si>
  <si>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</si>
  <si>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</si>
  <si>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</si>
  <si>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</si>
  <si>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</si>
  <si>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</si>
  <si>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</si>
  <si>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</si>
  <si>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</si>
  <si>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</si>
  <si>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</si>
  <si>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</si>
  <si>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</si>
  <si>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</si>
  <si>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</si>
  <si>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</si>
  <si>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</si>
  <si>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</si>
  <si>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</si>
  <si>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</si>
  <si>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</si>
  <si>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</si>
  <si>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</si>
  <si>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</si>
  <si>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</si>
  <si>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</si>
  <si>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</si>
  <si>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</si>
  <si>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</si>
  <si>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</si>
  <si>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</si>
  <si>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</si>
  <si>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</si>
  <si>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</si>
  <si>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</si>
  <si>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</si>
  <si>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</si>
  <si>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</si>
  <si>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</si>
  <si>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</si>
  <si>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</si>
  <si>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</si>
  <si>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</si>
  <si>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</si>
  <si>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</si>
  <si>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</si>
  <si>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</si>
  <si>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</si>
  <si>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</si>
  <si>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</si>
  <si>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</si>
  <si>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</si>
  <si>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</si>
  <si>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</si>
  <si>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</si>
  <si>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</si>
  <si>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</si>
  <si>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</si>
  <si>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</si>
  <si>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</si>
  <si>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</si>
  <si>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</si>
  <si>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</si>
  <si>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</si>
  <si>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</si>
  <si>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</si>
  <si>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</si>
  <si>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</si>
  <si>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</si>
  <si>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</si>
  <si>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</si>
  <si>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</si>
  <si>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</si>
  <si>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</si>
  <si>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</si>
  <si>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</si>
  <si>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</si>
  <si>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</si>
  <si>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</si>
  <si>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</si>
  <si>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</si>
  <si>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</si>
  <si>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</si>
  <si>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</si>
  <si>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</si>
  <si>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</si>
  <si>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</si>
  <si>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</si>
  <si>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</si>
  <si>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</si>
  <si>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</si>
  <si>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</si>
  <si>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</si>
  <si>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</si>
  <si>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</si>
  <si>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</si>
  <si>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</si>
  <si>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</si>
  <si>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</si>
  <si>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</si>
  <si>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</si>
  <si>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</si>
  <si>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</si>
  <si>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</si>
  <si>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</si>
  <si>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</si>
  <si>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</si>
  <si>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</si>
  <si>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</si>
  <si>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</si>
  <si>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</si>
  <si>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</si>
  <si>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</si>
  <si>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</si>
  <si>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</si>
  <si>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</si>
  <si>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</si>
  <si>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</si>
  <si>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</si>
  <si>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</si>
  <si>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</si>
  <si>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</si>
  <si>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</si>
  <si>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</si>
  <si>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</si>
  <si>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</si>
  <si>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</si>
  <si>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</si>
  <si>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</si>
  <si>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</si>
  <si>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</si>
  <si>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</si>
  <si>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</si>
  <si>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</si>
  <si>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</si>
  <si>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</si>
  <si>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</si>
  <si>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</si>
  <si>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</si>
  <si>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</si>
  <si>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</si>
  <si>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</si>
  <si>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</si>
  <si>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</si>
  <si>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</si>
  <si>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</si>
  <si>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</si>
  <si>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</si>
  <si>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</si>
  <si>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</si>
  <si>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</si>
  <si>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</si>
  <si>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</si>
  <si>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</si>
  <si>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</si>
  <si>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</si>
  <si>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</si>
  <si>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</si>
  <si>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</si>
  <si>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</si>
  <si>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</si>
  <si>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</si>
  <si>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</si>
  <si>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</si>
  <si>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</si>
  <si>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</si>
  <si>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</si>
  <si>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</si>
  <si>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</si>
  <si>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</si>
  <si>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</si>
  <si>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</si>
  <si>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</si>
  <si>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</si>
  <si>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</si>
  <si>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</si>
  <si>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</si>
  <si>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</si>
  <si>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</si>
  <si>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</si>
  <si>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</si>
  <si>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</si>
  <si>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</si>
  <si>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</si>
  <si>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</si>
  <si>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</si>
  <si>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</si>
  <si>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</si>
  <si>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</si>
  <si>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</si>
  <si>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</si>
  <si>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</si>
  <si>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</si>
  <si>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</si>
  <si>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</si>
  <si>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</si>
  <si>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</si>
  <si>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</si>
  <si>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</si>
  <si>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</si>
  <si>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</si>
  <si>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</si>
  <si>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</si>
  <si>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</si>
  <si>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</si>
  <si>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</si>
  <si>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</si>
  <si>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</si>
  <si>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</si>
  <si>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</si>
  <si>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</si>
  <si>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</si>
  <si>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</si>
  <si>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</si>
  <si>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</si>
  <si>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</si>
  <si>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</si>
  <si>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</si>
  <si>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</si>
  <si>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</si>
  <si>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</si>
  <si>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</si>
  <si>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</si>
  <si>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</si>
  <si>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</si>
  <si>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</si>
  <si>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</si>
  <si>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</si>
  <si>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</si>
  <si>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</si>
  <si>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</si>
  <si>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</si>
  <si>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</si>
  <si>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</si>
  <si>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</si>
  <si>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</si>
  <si>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</si>
  <si>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</si>
  <si>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</si>
  <si>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</si>
  <si>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</si>
  <si>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</si>
  <si>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</si>
  <si>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</si>
  <si>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</si>
  <si>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</si>
  <si>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</si>
  <si>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</si>
  <si>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</si>
  <si>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</si>
  <si>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</si>
  <si>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</si>
  <si>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</si>
  <si>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</si>
  <si>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</si>
  <si>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</si>
  <si>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</si>
  <si>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</si>
  <si>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</si>
  <si>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</si>
  <si>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</si>
  <si>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</si>
  <si>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</si>
  <si>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</si>
  <si>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</si>
  <si>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</si>
  <si>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</si>
  <si>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</si>
  <si>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</si>
  <si>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</si>
  <si>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</si>
  <si>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</si>
  <si>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</si>
  <si>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</si>
  <si>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</si>
  <si>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</si>
  <si>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</si>
  <si>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</si>
  <si>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</si>
  <si>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</si>
  <si>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</si>
  <si>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</si>
  <si>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</si>
  <si>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</si>
  <si>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</si>
  <si>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</si>
  <si>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</si>
  <si>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</si>
  <si>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</si>
  <si>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</si>
  <si>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</si>
  <si>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</si>
  <si>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</si>
  <si>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</si>
  <si>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</si>
  <si>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</si>
  <si>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</si>
  <si>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</si>
  <si>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</si>
  <si>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</si>
  <si>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</si>
  <si>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</si>
  <si>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</si>
  <si>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</si>
  <si>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</si>
  <si>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</si>
  <si>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</si>
  <si>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</si>
  <si>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</si>
  <si>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</si>
  <si>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</si>
  <si>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</si>
  <si>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</si>
  <si>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</si>
  <si>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</si>
  <si>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</si>
  <si>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</si>
  <si>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</si>
  <si>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</si>
  <si>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</si>
  <si>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</si>
  <si>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</si>
  <si>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</si>
  <si>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</si>
  <si>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</si>
  <si>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</si>
  <si>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</si>
  <si>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</si>
  <si>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</si>
  <si>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</si>
  <si>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</si>
  <si>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</si>
  <si>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</si>
  <si>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</si>
  <si>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</si>
  <si>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</si>
  <si>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</si>
  <si>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</si>
  <si>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</si>
  <si>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</si>
  <si>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</si>
  <si>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</si>
  <si>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</si>
  <si>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</si>
  <si>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</si>
  <si>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</si>
  <si>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</si>
  <si>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</si>
  <si>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</si>
  <si>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</si>
  <si>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</si>
  <si>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</si>
  <si>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</si>
  <si>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</si>
  <si>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</si>
  <si>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</si>
  <si>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</si>
  <si>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</si>
  <si>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</si>
  <si>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</si>
  <si>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</si>
  <si>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</si>
  <si>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</si>
  <si>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</si>
  <si>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</si>
  <si>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</si>
  <si>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</si>
  <si>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</si>
  <si>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</si>
  <si>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</si>
  <si>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</si>
  <si>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</si>
  <si>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</si>
  <si>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</si>
  <si>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</si>
  <si>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</si>
  <si>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</si>
  <si>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</si>
  <si>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</si>
  <si>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</si>
  <si>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</si>
  <si>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</si>
  <si>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</si>
  <si>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</si>
  <si>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</si>
  <si>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</si>
  <si>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</si>
  <si>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</si>
  <si>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</si>
  <si>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</si>
  <si>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</si>
  <si>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</si>
  <si>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</si>
  <si>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</si>
  <si>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</si>
  <si>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</si>
  <si>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</si>
  <si>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</si>
  <si>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</si>
  <si>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</si>
  <si>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</si>
  <si>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</si>
  <si>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</si>
  <si>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</si>
  <si>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</si>
  <si>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</si>
  <si>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</si>
  <si>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</si>
  <si>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</si>
  <si>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</si>
  <si>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</si>
  <si>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</si>
  <si>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</si>
  <si>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</si>
  <si>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</si>
  <si>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</si>
  <si>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</si>
  <si>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</si>
  <si>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</si>
  <si>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</si>
  <si>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</si>
  <si>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</si>
  <si>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</si>
  <si>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</si>
  <si>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</si>
  <si>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</si>
  <si>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</si>
  <si>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</si>
  <si>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</si>
  <si>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</si>
  <si>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</si>
  <si>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</si>
  <si>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</si>
  <si>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</si>
  <si>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</si>
  <si>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</si>
  <si>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</si>
  <si>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</si>
  <si>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</si>
  <si>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</si>
  <si>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</si>
  <si>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</si>
  <si>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</si>
  <si>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</si>
  <si>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</si>
  <si>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</si>
  <si>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</si>
  <si>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</si>
  <si>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</si>
  <si>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</si>
  <si>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</si>
  <si>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</si>
  <si>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</si>
  <si>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</si>
  <si>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</si>
  <si>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</si>
  <si>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</si>
  <si>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</si>
  <si>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</si>
  <si>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</si>
  <si>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</si>
  <si>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</si>
  <si>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</si>
  <si>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</si>
  <si>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</si>
  <si>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</si>
  <si>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</si>
  <si>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</si>
  <si>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</si>
  <si>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</si>
  <si>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</si>
  <si>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</si>
  <si>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</si>
  <si>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</si>
  <si>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</si>
  <si>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</si>
  <si>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</si>
  <si>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</si>
  <si>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</si>
  <si>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</si>
  <si>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</si>
  <si>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</si>
  <si>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</si>
  <si>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</si>
  <si>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</si>
  <si>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</si>
  <si>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</si>
  <si>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</si>
  <si>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</si>
  <si>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</si>
  <si>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</si>
  <si>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</si>
  <si>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</si>
  <si>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</si>
  <si>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</si>
  <si>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</si>
  <si>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</si>
  <si>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</si>
  <si>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</si>
  <si>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</si>
  <si>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</si>
  <si>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</si>
  <si>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</si>
  <si>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</si>
  <si>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</si>
  <si>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</si>
  <si>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</si>
  <si>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</si>
  <si>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</si>
  <si>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</si>
  <si>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</si>
  <si>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</si>
  <si>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</si>
  <si>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</si>
  <si>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</si>
  <si>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</si>
  <si>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</si>
  <si>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</si>
  <si>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</si>
  <si>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</si>
  <si>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</si>
  <si>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</si>
  <si>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</si>
  <si>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</si>
  <si>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</si>
  <si>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</si>
  <si>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</si>
  <si>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</si>
  <si>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</si>
  <si>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</si>
  <si>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</si>
  <si>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</si>
  <si>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</si>
  <si>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</si>
  <si>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</si>
  <si>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</si>
  <si>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</si>
  <si>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</si>
  <si>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</si>
  <si>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</si>
  <si>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</si>
  <si>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</si>
  <si>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</si>
  <si>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</si>
  <si>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</si>
  <si>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</si>
  <si>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</si>
  <si>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</si>
  <si>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</si>
  <si>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</si>
  <si>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</si>
  <si>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</si>
  <si>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</si>
  <si>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</si>
  <si>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</si>
  <si>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</si>
  <si>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</si>
  <si>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</si>
  <si>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</si>
  <si>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</si>
  <si>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</si>
  <si>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</si>
  <si>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</si>
  <si>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</si>
  <si>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</si>
  <si>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</si>
  <si>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</si>
  <si>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</si>
  <si>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</si>
  <si>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</si>
  <si>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</si>
  <si>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</si>
  <si>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</si>
  <si>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</si>
  <si>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</si>
  <si>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</si>
  <si>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</si>
  <si>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</si>
  <si>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</si>
  <si>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</si>
  <si>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</si>
  <si>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</si>
  <si>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</si>
  <si>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</si>
  <si>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</si>
  <si>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</si>
  <si>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</si>
  <si>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</si>
  <si>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</si>
  <si>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</si>
  <si>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</si>
  <si>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</si>
  <si>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</si>
  <si>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</si>
  <si>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</si>
  <si>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</si>
  <si>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</si>
  <si>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</si>
  <si>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</si>
  <si>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</si>
  <si>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</si>
  <si>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</si>
  <si>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</si>
  <si>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</si>
  <si>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</si>
  <si>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</si>
  <si>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</si>
  <si>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</si>
  <si>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</si>
  <si>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</si>
  <si>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</si>
  <si>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</si>
  <si>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</si>
  <si>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</si>
  <si>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</si>
  <si>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</si>
  <si>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</si>
  <si>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</si>
  <si>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</si>
  <si>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</si>
  <si>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</si>
  <si>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</si>
  <si>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</si>
  <si>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</si>
  <si>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</si>
  <si>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</si>
  <si>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</si>
  <si>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</si>
  <si>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</si>
  <si>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</si>
  <si>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</si>
  <si>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</si>
  <si>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</si>
  <si>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</si>
  <si>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</si>
  <si>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</si>
  <si>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</si>
  <si>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</si>
  <si>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</si>
  <si>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</si>
  <si>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</si>
  <si>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</si>
  <si>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</si>
  <si>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</si>
  <si>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</si>
  <si>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</si>
  <si>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</si>
  <si>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</si>
  <si>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</si>
  <si>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</si>
  <si>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</si>
  <si>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</si>
  <si>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</si>
  <si>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</si>
  <si>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</si>
  <si>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</si>
  <si>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</si>
  <si>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</si>
  <si>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</si>
  <si>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</si>
  <si>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</si>
  <si>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</si>
  <si>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</si>
  <si>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</si>
  <si>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</si>
  <si>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</si>
  <si>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</si>
  <si>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</si>
  <si>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</si>
  <si>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</si>
  <si>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</si>
  <si>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</si>
  <si>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</si>
  <si>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</si>
  <si>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</si>
  <si>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</si>
  <si>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</si>
  <si>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</si>
  <si>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</si>
  <si>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</si>
  <si>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</si>
  <si>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</si>
  <si>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</si>
  <si>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</si>
  <si>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</si>
  <si>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</si>
  <si>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</si>
  <si>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</si>
  <si>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</si>
  <si>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</si>
  <si>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</si>
  <si>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</si>
  <si>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</si>
  <si>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</si>
  <si>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</si>
  <si>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</si>
  <si>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</si>
  <si>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</si>
  <si>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</si>
  <si>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</si>
  <si>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</si>
  <si>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</si>
  <si>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</si>
  <si>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</si>
  <si>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</si>
  <si>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</si>
  <si>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</si>
  <si>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</si>
  <si>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</si>
  <si>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</si>
  <si>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</si>
  <si>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</si>
  <si>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</si>
  <si>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</si>
  <si>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</si>
  <si>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</si>
  <si>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</si>
  <si>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</si>
  <si>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</si>
  <si>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</si>
  <si>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</si>
  <si>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</si>
  <si>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</si>
  <si>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</si>
  <si>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</si>
  <si>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</si>
  <si>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</si>
  <si>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</si>
  <si>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</si>
  <si>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</si>
  <si>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</si>
  <si>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</si>
  <si>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</si>
  <si>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</si>
  <si>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</si>
  <si>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</si>
  <si>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</si>
  <si>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</si>
  <si>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</si>
  <si>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</si>
  <si>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</si>
  <si>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</si>
  <si>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</si>
  <si>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</si>
  <si>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</si>
  <si>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</si>
  <si>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</si>
  <si>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</si>
  <si>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</si>
  <si>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</si>
  <si>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</si>
  <si>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</si>
  <si>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</si>
  <si>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</si>
  <si>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</si>
  <si>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</si>
  <si>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</si>
  <si>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</si>
  <si>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</si>
  <si>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</si>
  <si>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</si>
  <si>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</si>
  <si>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</si>
  <si>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</si>
  <si>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</si>
  <si>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</si>
  <si>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</si>
  <si>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</si>
  <si>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</si>
  <si>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</si>
  <si>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</si>
  <si>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</si>
  <si>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</si>
  <si>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</si>
  <si>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</si>
  <si>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</si>
  <si>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</si>
  <si>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</si>
  <si>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</si>
  <si>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</si>
  <si>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</si>
  <si>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</si>
  <si>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</si>
  <si>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</si>
  <si>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</si>
  <si>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</si>
  <si>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</si>
  <si>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</si>
  <si>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</si>
  <si>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</si>
  <si>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</si>
  <si>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</si>
  <si>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</si>
  <si>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</si>
  <si>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</si>
  <si>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</si>
  <si>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</si>
  <si>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</si>
  <si>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</si>
  <si>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</si>
  <si>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</si>
  <si>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</si>
  <si>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</si>
  <si>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</si>
  <si>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</si>
  <si>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</si>
  <si>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</si>
  <si>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</si>
  <si>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</si>
  <si>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</si>
  <si>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</si>
  <si>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</si>
  <si>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</si>
  <si>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</si>
  <si>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</si>
  <si>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</si>
  <si>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</si>
  <si>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</si>
  <si>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</si>
  <si>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</si>
  <si>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</si>
  <si>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</si>
  <si>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</si>
  <si>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</si>
  <si>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</si>
  <si>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</si>
  <si>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</si>
  <si>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</si>
  <si>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</si>
  <si>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</si>
  <si>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</si>
  <si>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</si>
  <si>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</si>
  <si>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</si>
  <si>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</si>
  <si>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</si>
  <si>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</si>
  <si>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</si>
  <si>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</si>
  <si>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</si>
  <si>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</si>
  <si>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</si>
  <si>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</si>
  <si>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</si>
  <si>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</si>
  <si>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</si>
  <si>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</si>
  <si>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</si>
  <si>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</si>
  <si>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</si>
  <si>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</si>
  <si>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</si>
  <si>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</si>
  <si>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</si>
  <si>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</si>
  <si>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</si>
  <si>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</si>
  <si>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</si>
  <si>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</si>
  <si>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</si>
  <si>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</si>
  <si>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</si>
  <si>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</si>
  <si>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</si>
  <si>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</si>
  <si>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</si>
  <si>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</si>
  <si>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</si>
  <si>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</si>
  <si>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</si>
  <si>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</si>
  <si>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</si>
  <si>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</si>
  <si>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</si>
  <si>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</si>
  <si>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</si>
  <si>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</si>
  <si>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</si>
  <si>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</si>
  <si>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</si>
  <si>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</si>
  <si>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</si>
  <si>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</si>
  <si>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</si>
  <si>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</si>
  <si>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</si>
  <si>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</si>
  <si>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</si>
  <si>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</si>
  <si>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</si>
  <si>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</si>
  <si>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</si>
  <si>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</si>
  <si>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</si>
  <si>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</si>
  <si>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</si>
  <si>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</si>
  <si>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</si>
  <si>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</si>
  <si>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</si>
  <si>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</si>
  <si>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</si>
  <si>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</si>
  <si>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</si>
  <si>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</si>
  <si>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</si>
  <si>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</si>
  <si>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</si>
  <si>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</si>
  <si>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</si>
  <si>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</si>
  <si>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</si>
  <si>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</si>
  <si>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</si>
  <si>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</si>
  <si>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</si>
  <si>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</si>
  <si>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</si>
  <si>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</si>
  <si>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</si>
  <si>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</si>
  <si>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</si>
  <si>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</si>
  <si>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</si>
  <si>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</si>
  <si>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</si>
  <si>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</si>
  <si>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</si>
  <si>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</si>
  <si>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</si>
  <si>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</si>
  <si>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</si>
  <si>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</si>
  <si>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</si>
  <si>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</si>
  <si>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</si>
  <si>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</si>
  <si>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</si>
  <si>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</si>
  <si>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</si>
  <si>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</si>
  <si>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</si>
  <si>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</si>
  <si>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</si>
  <si>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</si>
  <si>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</si>
  <si>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</si>
  <si>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</si>
  <si>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</si>
  <si>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</si>
  <si>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</si>
  <si>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</si>
  <si>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</si>
  <si>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</si>
  <si>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</si>
  <si>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</si>
  <si>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</si>
  <si>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</si>
  <si>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</si>
  <si>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</si>
  <si>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</si>
  <si>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</si>
  <si>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</si>
  <si>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</si>
  <si>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</si>
  <si>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</si>
  <si>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</si>
  <si>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</si>
  <si>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</si>
  <si>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</si>
  <si>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</si>
  <si>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</si>
  <si>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</si>
  <si>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</si>
  <si>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</si>
  <si>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</si>
  <si>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</si>
  <si>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</si>
  <si>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</si>
  <si>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</si>
  <si>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</si>
  <si>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</si>
  <si>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</si>
  <si>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</si>
  <si>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</si>
  <si>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</si>
  <si>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</si>
  <si>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</si>
  <si>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</si>
  <si>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</si>
  <si>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</si>
  <si>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</si>
  <si>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</si>
  <si>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</si>
  <si>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</si>
  <si>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</si>
  <si>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</si>
  <si>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</si>
  <si>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</si>
  <si>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</si>
  <si>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</si>
  <si>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</si>
  <si>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</si>
  <si>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</si>
  <si>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</si>
  <si>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</si>
  <si>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</si>
  <si>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</si>
  <si>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</si>
  <si>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</si>
  <si>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</si>
  <si>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</si>
  <si>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</si>
  <si>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</si>
  <si>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</si>
  <si>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</si>
  <si>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</si>
  <si>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</si>
  <si>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</si>
  <si>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</si>
  <si>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</si>
  <si>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</si>
  <si>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</si>
  <si>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</si>
  <si>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</si>
  <si>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</si>
  <si>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</si>
  <si>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</si>
  <si>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</si>
  <si>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</si>
  <si>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</si>
  <si>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</si>
  <si>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</si>
  <si>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</si>
  <si>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</si>
  <si>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</si>
  <si>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</si>
  <si>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</si>
  <si>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</si>
  <si>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</si>
  <si>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</si>
  <si>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</si>
  <si>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</si>
  <si>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</si>
  <si>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</si>
  <si>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</si>
  <si>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</si>
  <si>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</si>
  <si>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</si>
  <si>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</si>
  <si>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</si>
  <si>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</si>
  <si>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</si>
  <si>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</si>
  <si>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</si>
  <si>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</si>
  <si>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</si>
  <si>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</si>
  <si>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</si>
  <si>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</si>
  <si>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</si>
  <si>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</si>
  <si>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</si>
  <si>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</si>
  <si>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</si>
  <si>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</si>
  <si>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</si>
  <si>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</si>
  <si>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</si>
  <si>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</si>
  <si>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</si>
  <si>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</si>
  <si>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</si>
  <si>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</si>
  <si>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</si>
  <si>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</si>
  <si>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</si>
  <si>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</si>
  <si>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</si>
  <si>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</si>
  <si>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</si>
  <si>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</si>
  <si>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</si>
  <si>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</si>
  <si>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</si>
  <si>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</si>
  <si>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</si>
  <si>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</si>
  <si>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</si>
  <si>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</si>
  <si>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</si>
  <si>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</si>
  <si>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</si>
  <si>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</si>
  <si>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</si>
  <si>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</si>
  <si>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</si>
  <si>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</si>
  <si>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</si>
  <si>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</si>
  <si>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</si>
  <si>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</si>
  <si>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</si>
  <si>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</si>
  <si>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</si>
  <si>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</si>
  <si>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</si>
  <si>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</si>
  <si>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</si>
  <si>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</si>
  <si>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</si>
  <si>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</si>
  <si>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</si>
  <si>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</si>
  <si>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</si>
  <si>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</si>
  <si>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</si>
  <si>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</si>
  <si>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</si>
  <si>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</si>
  <si>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</si>
  <si>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</si>
  <si>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</si>
  <si>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</si>
  <si>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</si>
  <si>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</si>
  <si>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</si>
  <si>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</si>
  <si>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</si>
  <si>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</si>
  <si>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</si>
  <si>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</si>
  <si>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</si>
  <si>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</si>
  <si>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</si>
  <si>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</si>
  <si>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</si>
  <si>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</si>
  <si>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</si>
  <si>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</si>
  <si>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</si>
  <si>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</si>
  <si>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</si>
  <si>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</si>
  <si>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</si>
  <si>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</si>
  <si>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</si>
  <si>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</si>
  <si>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</si>
  <si>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</si>
  <si>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</si>
  <si>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</si>
  <si>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</si>
  <si>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</si>
  <si>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</si>
  <si>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</si>
  <si>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</si>
  <si>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</si>
  <si>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</si>
  <si>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</si>
  <si>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</si>
  <si>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</si>
  <si>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</si>
  <si>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</si>
  <si>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</si>
  <si>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</si>
  <si>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</si>
  <si>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</si>
  <si>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</si>
  <si>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</si>
  <si>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</si>
  <si>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</si>
  <si>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</si>
  <si>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</si>
  <si>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</si>
  <si>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</si>
  <si>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</si>
  <si>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</si>
  <si>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</si>
  <si>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</si>
  <si>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</si>
  <si>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</si>
  <si>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</si>
  <si>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</si>
  <si>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</si>
  <si>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</si>
  <si>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</si>
  <si>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</si>
  <si>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</si>
  <si>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</si>
  <si>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</si>
  <si>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</si>
  <si>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</si>
  <si>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</si>
  <si>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</si>
  <si>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</si>
  <si>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</si>
  <si>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</si>
  <si>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</si>
  <si>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</si>
  <si>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</si>
  <si>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</si>
  <si>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</si>
  <si>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</si>
  <si>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</si>
  <si>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</si>
  <si>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</si>
  <si>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</si>
  <si>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</si>
  <si>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</si>
  <si>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</si>
  <si>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</si>
  <si>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</si>
  <si>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</si>
  <si>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</si>
  <si>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</si>
  <si>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</si>
  <si>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</si>
  <si>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</si>
  <si>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</si>
  <si>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</si>
  <si>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</si>
  <si>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</si>
  <si>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</si>
  <si>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</si>
  <si>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</si>
  <si>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</si>
  <si>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</si>
  <si>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</si>
  <si>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</si>
  <si>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</si>
  <si>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</si>
  <si>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</si>
  <si>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</si>
  <si>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</si>
  <si>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</si>
  <si>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</si>
  <si>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</si>
  <si>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</si>
  <si>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</si>
  <si>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</si>
  <si>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</si>
  <si>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</si>
  <si>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</si>
  <si>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</si>
  <si>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</si>
  <si>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</si>
  <si>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</si>
  <si>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</si>
  <si>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</si>
  <si>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</si>
  <si>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</si>
  <si>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</si>
  <si>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</si>
  <si>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</si>
  <si>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</si>
  <si>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</si>
  <si>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</si>
  <si>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</si>
  <si>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</si>
  <si>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</si>
  <si>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</si>
  <si>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</si>
  <si>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</si>
  <si>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</si>
  <si>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</si>
  <si>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</si>
  <si>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</si>
  <si>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</si>
  <si>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</si>
  <si>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</si>
  <si>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</si>
  <si>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</si>
  <si>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</si>
  <si>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</si>
  <si>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</si>
  <si>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</si>
  <si>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</si>
  <si>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</si>
  <si>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</si>
  <si>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</si>
  <si>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</si>
  <si>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</si>
  <si>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</si>
  <si>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</si>
  <si>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</si>
  <si>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</si>
  <si>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</si>
  <si>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</si>
  <si>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</si>
  <si>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</si>
  <si>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</si>
  <si>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</si>
  <si>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</si>
  <si>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</si>
  <si>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</si>
  <si>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</si>
  <si>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</si>
  <si>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</si>
  <si>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</si>
  <si>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</si>
  <si>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</si>
  <si>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</si>
  <si>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</si>
  <si>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</si>
  <si>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</si>
  <si>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</si>
  <si>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</si>
  <si>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</si>
  <si>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</si>
  <si>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</si>
  <si>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</si>
  <si>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</si>
  <si>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</si>
  <si>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</si>
  <si>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</si>
  <si>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</si>
  <si>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</si>
  <si>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</si>
  <si>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</si>
  <si>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</si>
  <si>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</si>
  <si>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</si>
  <si>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</si>
  <si>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</si>
  <si>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</si>
  <si>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</si>
  <si>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</si>
  <si>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</si>
  <si>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</si>
  <si>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</si>
  <si>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</si>
  <si>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</si>
  <si>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</si>
  <si>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</si>
  <si>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</si>
  <si>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</si>
  <si>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</si>
  <si>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</si>
  <si>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</si>
  <si>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</si>
  <si>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</si>
  <si>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</si>
  <si>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</si>
  <si>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</si>
  <si>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</si>
  <si>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</si>
  <si>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</si>
  <si>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</si>
  <si>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</si>
  <si>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</si>
  <si>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</si>
  <si>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</si>
  <si>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</si>
  <si>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</si>
  <si>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</si>
  <si>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</si>
  <si>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</si>
  <si>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</si>
  <si>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</si>
  <si>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</si>
  <si>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</si>
  <si>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</si>
  <si>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</si>
  <si>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</si>
  <si>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</si>
  <si>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</si>
  <si>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</si>
  <si>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</si>
  <si>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</si>
  <si>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</si>
  <si>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</si>
  <si>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</si>
  <si>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</si>
  <si>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</si>
  <si>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</si>
  <si>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</si>
  <si>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</si>
  <si>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</si>
  <si>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</si>
  <si>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</si>
  <si>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</si>
  <si>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</si>
  <si>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</si>
  <si>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</si>
  <si>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</si>
  <si>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</si>
  <si>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</si>
  <si>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</si>
  <si>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</si>
  <si>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</si>
  <si>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</si>
  <si>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</si>
  <si>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</si>
  <si>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</si>
  <si>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</si>
  <si>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</si>
  <si>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</si>
  <si>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</si>
  <si>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</si>
  <si>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</si>
  <si>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</si>
  <si>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</si>
  <si>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</si>
  <si>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</si>
  <si>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</si>
  <si>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</si>
  <si>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</si>
  <si>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</si>
  <si>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</si>
  <si>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</si>
  <si>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</si>
  <si>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</si>
  <si>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</si>
  <si>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</si>
  <si>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</si>
  <si>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</si>
  <si>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</si>
  <si>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</si>
  <si>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</si>
  <si>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</si>
  <si>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</si>
  <si>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</si>
  <si>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</si>
  <si>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</si>
  <si>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</si>
  <si>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</si>
  <si>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</si>
  <si>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</si>
  <si>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</si>
  <si>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</si>
  <si>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</si>
  <si>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</si>
  <si>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</si>
  <si>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</si>
  <si>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</si>
  <si>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</si>
  <si>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</si>
  <si>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</si>
  <si>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</si>
  <si>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</si>
  <si>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</si>
  <si>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</si>
  <si>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</si>
  <si>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</si>
  <si>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</si>
  <si>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</si>
  <si>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</si>
  <si>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</si>
  <si>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</si>
  <si>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</si>
  <si>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</si>
  <si>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</si>
  <si>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</si>
  <si>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</si>
  <si>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</si>
  <si>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</si>
  <si>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</si>
  <si>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</si>
  <si>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</si>
  <si>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</si>
  <si>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</si>
  <si>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</si>
  <si>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</si>
  <si>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</si>
  <si>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</si>
  <si>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</si>
  <si>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</si>
  <si>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</si>
  <si>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</si>
  <si>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</si>
  <si>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</si>
  <si>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</si>
  <si>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</si>
  <si>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</si>
  <si>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</si>
  <si>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</si>
  <si>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</si>
  <si>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</si>
  <si>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</si>
  <si>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</si>
  <si>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</si>
  <si>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</si>
  <si>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</si>
  <si>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</si>
  <si>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</si>
  <si>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</si>
  <si>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</si>
  <si>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</si>
  <si>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</si>
  <si>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</si>
  <si>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</si>
  <si>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</si>
  <si>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</si>
  <si>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</si>
  <si>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</si>
  <si>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</si>
  <si>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</si>
  <si>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</si>
  <si>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</si>
  <si>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</si>
  <si>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</si>
  <si>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</si>
  <si>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</si>
  <si>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</si>
  <si>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</si>
  <si>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</si>
  <si>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</si>
  <si>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</si>
  <si>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</si>
  <si>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</si>
  <si>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</si>
  <si>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</si>
  <si>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</si>
  <si>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</si>
  <si>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</si>
  <si>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</si>
  <si>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</si>
  <si>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</si>
  <si>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</si>
  <si>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</si>
  <si>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</si>
  <si>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</si>
  <si>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</si>
  <si>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</si>
  <si>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</si>
  <si>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</si>
  <si>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</si>
  <si>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</si>
  <si>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</si>
  <si>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</si>
  <si>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</si>
  <si>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</si>
  <si>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</si>
  <si>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</si>
  <si>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</si>
  <si>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</si>
  <si>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</si>
  <si>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</si>
  <si>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</si>
  <si>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</si>
  <si>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</si>
  <si>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</si>
  <si>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</si>
  <si>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</si>
  <si>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</si>
  <si>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</si>
  <si>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</si>
  <si>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</si>
  <si>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</si>
  <si>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</si>
  <si>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</si>
  <si>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</si>
  <si>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</si>
  <si>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</si>
  <si>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</si>
  <si>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</si>
  <si>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</si>
  <si>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</si>
  <si>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</si>
  <si>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</si>
  <si>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</si>
  <si>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</si>
  <si>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</si>
  <si>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</si>
  <si>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</si>
  <si>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</si>
  <si>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</si>
  <si>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</si>
  <si>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</si>
  <si>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</si>
  <si>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</si>
  <si>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</si>
  <si>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</si>
  <si>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</si>
  <si>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</si>
  <si>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</si>
  <si>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</si>
  <si>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</si>
  <si>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</si>
  <si>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</si>
  <si>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</si>
  <si>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</si>
  <si>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</si>
  <si>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</si>
  <si>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</si>
  <si>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</si>
  <si>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</si>
  <si>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</si>
  <si>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</si>
  <si>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</si>
  <si>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</si>
  <si>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</si>
  <si>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</si>
  <si>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</si>
  <si>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</si>
  <si>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</si>
  <si>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</si>
  <si>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</si>
  <si>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</si>
  <si>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</si>
  <si>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</si>
  <si>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</si>
  <si>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</si>
  <si>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</si>
  <si>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</si>
  <si>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</si>
  <si>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</si>
  <si>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</si>
  <si>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</si>
  <si>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</si>
  <si>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</si>
  <si>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</si>
  <si>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</si>
  <si>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</si>
  <si>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</si>
  <si>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</si>
  <si>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</si>
  <si>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</si>
  <si>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</si>
  <si>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</si>
  <si>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</si>
  <si>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</si>
  <si>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</si>
  <si>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</si>
  <si>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</si>
  <si>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</si>
  <si>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</si>
  <si>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</si>
  <si>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</si>
  <si>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</si>
  <si>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</si>
  <si>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</si>
  <si>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</si>
  <si>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</si>
  <si>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</si>
  <si>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</si>
  <si>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</si>
  <si>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</si>
  <si>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</si>
  <si>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</si>
  <si>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</si>
  <si>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</si>
  <si>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</si>
  <si>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</si>
  <si>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</si>
  <si>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</si>
  <si>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</si>
  <si>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</si>
  <si>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</si>
  <si>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</si>
  <si>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</si>
  <si>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</si>
  <si>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</si>
  <si>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</si>
  <si>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</si>
  <si>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</si>
  <si>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</si>
  <si>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</si>
  <si>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</si>
  <si>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</si>
  <si>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</si>
  <si>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</si>
  <si>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</si>
  <si>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</si>
  <si>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</si>
  <si>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</si>
  <si>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</si>
  <si>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</si>
  <si>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</si>
  <si>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</si>
  <si>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</si>
  <si>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</si>
  <si>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</si>
  <si>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</si>
  <si>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</si>
  <si>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</si>
  <si>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</si>
  <si>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</si>
  <si>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</si>
  <si>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</si>
  <si>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</si>
  <si>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</si>
  <si>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</si>
  <si>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</si>
  <si>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</si>
  <si>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</si>
  <si>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</si>
  <si>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</si>
  <si>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</si>
  <si>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</si>
  <si>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</si>
  <si>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</si>
  <si>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</si>
  <si>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</si>
  <si>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</si>
  <si>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</si>
  <si>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</si>
  <si>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</si>
  <si>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</si>
  <si>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</si>
  <si>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</si>
  <si>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</si>
  <si>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</si>
  <si>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</si>
  <si>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</si>
  <si>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</si>
  <si>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</si>
  <si>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</si>
  <si>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</si>
  <si>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</si>
  <si>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</si>
  <si>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</si>
  <si>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</si>
  <si>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</si>
  <si>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</si>
  <si>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</si>
  <si>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</si>
  <si>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</si>
  <si>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</si>
  <si>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</si>
  <si>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</si>
  <si>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</si>
  <si>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</si>
  <si>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</si>
  <si>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</si>
  <si>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</si>
  <si>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</si>
  <si>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</si>
  <si>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</si>
  <si>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</si>
  <si>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</si>
  <si>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</si>
  <si>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</si>
  <si>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</si>
  <si>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</si>
  <si>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</si>
  <si>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</si>
  <si>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</si>
  <si>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</si>
  <si>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</si>
  <si>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</si>
  <si>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</si>
  <si>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</si>
  <si>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</si>
  <si>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</si>
  <si>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</si>
  <si>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</si>
  <si>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</si>
  <si>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</si>
  <si>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</si>
  <si>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</si>
  <si>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</si>
  <si>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</si>
  <si>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</si>
  <si>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</si>
  <si>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</si>
  <si>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</si>
  <si>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</si>
  <si>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</si>
  <si>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</si>
  <si>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</si>
  <si>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</si>
  <si>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</si>
  <si>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</si>
  <si>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</si>
  <si>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</si>
  <si>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</si>
  <si>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</si>
  <si>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</si>
  <si>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</si>
  <si>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</si>
  <si>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</si>
  <si>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</si>
  <si>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</si>
  <si>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</si>
  <si>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</si>
  <si>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</si>
  <si>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</si>
  <si>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</si>
  <si>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</si>
  <si>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</si>
  <si>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</si>
  <si>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</si>
  <si>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</si>
  <si>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</si>
  <si>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</si>
  <si>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</si>
  <si>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</si>
  <si>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</si>
  <si>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</si>
  <si>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</si>
  <si>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</si>
  <si>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</si>
  <si>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</si>
  <si>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</si>
  <si>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</si>
  <si>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</si>
  <si>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</si>
  <si>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</si>
  <si>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</si>
  <si>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</si>
  <si>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</si>
  <si>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</si>
  <si>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</si>
  <si>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</si>
  <si>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</si>
  <si>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</si>
  <si>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</si>
  <si>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</si>
  <si>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</si>
  <si>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</si>
  <si>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</si>
  <si>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</si>
  <si>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</si>
  <si>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</si>
  <si>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</si>
  <si>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</si>
  <si>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</si>
  <si>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</si>
  <si>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</si>
  <si>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</si>
  <si>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</si>
  <si>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</si>
  <si>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</si>
  <si>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</si>
  <si>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</si>
  <si>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</si>
  <si>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</si>
  <si>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</si>
  <si>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</si>
  <si>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</si>
  <si>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</si>
  <si>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</si>
  <si>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</si>
  <si>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</si>
  <si>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</si>
  <si>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</si>
  <si>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</si>
  <si>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</si>
  <si>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</si>
  <si>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</si>
  <si>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</si>
  <si>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</si>
  <si>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</si>
  <si>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</si>
  <si>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</si>
  <si>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</si>
  <si>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</si>
  <si>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</si>
  <si>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</si>
  <si>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</si>
  <si>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</si>
  <si>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</si>
  <si>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</si>
  <si>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</si>
  <si>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</si>
  <si>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</si>
  <si>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</si>
  <si>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</si>
  <si>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</si>
  <si>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</si>
  <si>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</si>
  <si>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</si>
  <si>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</si>
  <si>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</si>
  <si>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</si>
  <si>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</si>
  <si>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</si>
  <si>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</si>
  <si>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</si>
  <si>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</si>
  <si>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</si>
  <si>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</si>
  <si>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</si>
  <si>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</si>
  <si>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</si>
  <si>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</si>
  <si>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</si>
  <si>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</si>
  <si>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</si>
  <si>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</si>
  <si>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</si>
  <si>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</si>
  <si>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</si>
  <si>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</si>
  <si>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</si>
  <si>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</si>
  <si>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</si>
  <si>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</si>
  <si>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</si>
  <si>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</si>
  <si>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</si>
  <si>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</si>
  <si>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</si>
  <si>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</si>
  <si>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</si>
  <si>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</si>
  <si>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</si>
  <si>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</si>
  <si>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</si>
  <si>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</si>
  <si>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</si>
  <si>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</si>
  <si>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</si>
  <si>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</si>
  <si>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</si>
  <si>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</si>
  <si>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</si>
  <si>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</si>
  <si>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</si>
  <si>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</si>
  <si>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</si>
  <si>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</si>
  <si>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</si>
  <si>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</si>
  <si>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</si>
  <si>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</si>
  <si>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</si>
  <si>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</si>
  <si>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</si>
  <si>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</si>
  <si>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</si>
  <si>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</si>
  <si>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</si>
  <si>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</si>
  <si>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</si>
  <si>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</si>
  <si>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</si>
  <si>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</si>
  <si>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</si>
  <si>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</si>
  <si>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</si>
  <si>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</si>
  <si>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</si>
  <si>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</si>
  <si>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</si>
  <si>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</si>
  <si>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</si>
  <si>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</si>
  <si>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</si>
  <si>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</si>
  <si>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</si>
  <si>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</si>
  <si>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</si>
  <si>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</si>
  <si>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</si>
  <si>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</si>
  <si>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</si>
  <si>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</si>
  <si>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</si>
  <si>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</si>
  <si>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</si>
  <si>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</si>
  <si>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</si>
  <si>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</si>
  <si>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</si>
  <si>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</si>
  <si>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</si>
  <si>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</si>
  <si>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</si>
  <si>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</si>
  <si>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</si>
  <si>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</si>
  <si>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</si>
  <si>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</si>
  <si>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</si>
  <si>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</si>
  <si>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</si>
  <si>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</si>
  <si>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</si>
  <si>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</si>
  <si>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</si>
  <si>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</si>
  <si>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</si>
  <si>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</si>
  <si>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</si>
  <si>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</si>
  <si>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</si>
  <si>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</si>
  <si>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</si>
  <si>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</si>
  <si>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</si>
  <si>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</si>
  <si>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</si>
  <si>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</si>
  <si>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</si>
  <si>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</si>
  <si>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</si>
  <si>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</si>
  <si>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</si>
  <si>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</si>
  <si>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</si>
  <si>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</si>
  <si>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</si>
  <si>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</si>
  <si>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</si>
  <si>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</si>
  <si>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</si>
  <si>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</si>
  <si>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</si>
  <si>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</si>
  <si>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</si>
  <si>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</si>
  <si>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</si>
  <si>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</si>
  <si>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</si>
  <si>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</si>
  <si>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</si>
  <si>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</si>
  <si>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</si>
  <si>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</si>
  <si>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</si>
  <si>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</si>
  <si>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</si>
  <si>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</si>
  <si>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</si>
  <si>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</si>
  <si>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</si>
  <si>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</si>
  <si>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</si>
  <si>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</si>
  <si>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</si>
  <si>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</si>
  <si>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</si>
  <si>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</si>
  <si>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</si>
  <si>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</si>
  <si>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</si>
  <si>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</si>
  <si>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</si>
  <si>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</si>
  <si>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</si>
  <si>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</si>
  <si>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</si>
  <si>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</si>
  <si>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</si>
  <si>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</si>
  <si>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</si>
  <si>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</si>
  <si>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</si>
  <si>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</si>
  <si>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</si>
  <si>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</si>
  <si>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</si>
  <si>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</si>
  <si>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</si>
  <si>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</si>
  <si>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</si>
  <si>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</si>
  <si>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</si>
  <si>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</si>
  <si>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</si>
  <si>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</si>
  <si>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</si>
  <si>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</si>
  <si>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</si>
  <si>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</si>
  <si>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</si>
  <si>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</si>
  <si>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</si>
  <si>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</si>
  <si>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</si>
  <si>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</si>
  <si>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</si>
  <si>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</si>
  <si>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</si>
  <si>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</si>
  <si>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</si>
  <si>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</si>
  <si>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</si>
  <si>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</si>
  <si>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</si>
  <si>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</si>
  <si>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</si>
  <si>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</si>
  <si>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</si>
  <si>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</si>
  <si>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</si>
  <si>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</si>
  <si>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</si>
  <si>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</si>
  <si>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</si>
  <si>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</si>
  <si>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</si>
  <si>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</si>
  <si>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</si>
  <si>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</si>
  <si>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</si>
  <si>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</si>
  <si>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</si>
  <si>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</si>
  <si>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</si>
  <si>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</si>
  <si>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</si>
  <si>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</si>
  <si>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</si>
  <si>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</si>
  <si>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</si>
  <si>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</si>
  <si>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</si>
  <si>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</si>
  <si>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</si>
  <si>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</si>
  <si>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</si>
  <si>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</si>
  <si>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</si>
  <si>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</si>
  <si>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</si>
  <si>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</si>
  <si>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</si>
  <si>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</si>
  <si>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</si>
  <si>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</si>
  <si>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</si>
  <si>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</si>
  <si>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</si>
  <si>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</si>
  <si>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</si>
  <si>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</si>
  <si>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</si>
  <si>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</si>
  <si>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</si>
  <si>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</si>
  <si>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</si>
  <si>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</si>
  <si>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</si>
  <si>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</si>
  <si>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</si>
  <si>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</si>
  <si>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</si>
  <si>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</si>
  <si>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</si>
  <si>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</si>
  <si>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</si>
  <si>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</si>
  <si>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</si>
  <si>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</si>
  <si>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</si>
  <si>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</si>
  <si>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</si>
  <si>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</si>
  <si>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</si>
  <si>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</si>
  <si>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</si>
  <si>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</si>
  <si>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</si>
  <si>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</si>
  <si>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</si>
  <si>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</si>
  <si>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</si>
  <si>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</si>
  <si>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</si>
  <si>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</si>
  <si>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</si>
  <si>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</si>
  <si>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</si>
  <si>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</si>
  <si>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</si>
  <si>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</si>
  <si>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</si>
  <si>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</si>
  <si>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</si>
  <si>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</si>
  <si>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</si>
  <si>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</si>
  <si>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</si>
  <si>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</si>
  <si>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</si>
  <si>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</si>
  <si>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</si>
  <si>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</si>
  <si>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</si>
  <si>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</si>
  <si>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</si>
  <si>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</si>
  <si>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</si>
  <si>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</si>
  <si>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</si>
  <si>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</si>
  <si>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</si>
  <si>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</si>
  <si>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</si>
  <si>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</si>
  <si>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</si>
  <si>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</si>
  <si>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</si>
  <si>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</si>
  <si>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</si>
  <si>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</si>
  <si>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</si>
  <si>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</si>
  <si>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</si>
  <si>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</si>
  <si>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</si>
  <si>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</si>
  <si>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</si>
  <si>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</si>
  <si>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</si>
  <si>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</si>
  <si>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</si>
  <si>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</si>
  <si>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</si>
  <si>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</si>
  <si>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</si>
  <si>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</si>
  <si>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</si>
  <si>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</si>
  <si>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</si>
  <si>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</si>
  <si>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</si>
  <si>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</si>
  <si>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</si>
  <si>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</si>
  <si>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</si>
  <si>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</si>
  <si>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</si>
  <si>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</si>
  <si>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</si>
  <si>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</si>
  <si>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</si>
  <si>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</si>
  <si>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</si>
  <si>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</si>
  <si>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</si>
  <si>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</si>
  <si>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</si>
  <si>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</si>
  <si>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</si>
  <si>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</si>
  <si>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</si>
  <si>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</si>
  <si>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</si>
  <si>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</si>
  <si>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</si>
  <si>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</si>
  <si>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</si>
  <si>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</si>
  <si>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</si>
  <si>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</si>
  <si>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</si>
  <si>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</si>
  <si>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</si>
  <si>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</si>
  <si>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</si>
  <si>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</si>
  <si>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</si>
  <si>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</si>
  <si>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</si>
  <si>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</si>
  <si>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</si>
  <si>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</si>
  <si>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</si>
  <si>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</si>
  <si>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</si>
  <si>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</si>
  <si>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</si>
  <si>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</si>
  <si>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</si>
  <si>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</si>
  <si>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</si>
  <si>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</si>
  <si>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</si>
  <si>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</si>
  <si>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</si>
  <si>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</si>
  <si>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</si>
  <si>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</si>
  <si>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</si>
  <si>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</si>
  <si>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</si>
  <si>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</si>
  <si>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</si>
  <si>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</si>
  <si>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</si>
  <si>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</si>
  <si>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</si>
  <si>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</si>
  <si>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</si>
  <si>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</si>
  <si>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</si>
  <si>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</si>
  <si>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</si>
  <si>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</si>
  <si>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</si>
  <si>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</si>
  <si>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</si>
  <si>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</si>
  <si>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</si>
  <si>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</si>
  <si>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</si>
  <si>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</si>
  <si>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</si>
  <si>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</si>
  <si>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</si>
  <si>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</si>
  <si>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</si>
  <si>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</si>
  <si>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</si>
  <si>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</si>
  <si>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</si>
  <si>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</si>
  <si>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</si>
  <si>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</si>
  <si>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</si>
  <si>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</si>
  <si>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</si>
  <si>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</si>
  <si>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</si>
  <si>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</si>
  <si>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</si>
  <si>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</si>
  <si>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</si>
  <si>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</si>
  <si>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</si>
  <si>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</si>
  <si>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</si>
  <si>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</si>
  <si>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</si>
  <si>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</si>
  <si>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</si>
  <si>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</si>
  <si>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</si>
  <si>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</si>
  <si>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</si>
  <si>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</si>
  <si>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</si>
  <si>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</si>
  <si>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</si>
  <si>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</si>
  <si>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</si>
  <si>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</si>
  <si>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</si>
  <si>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</si>
  <si>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</si>
  <si>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</si>
  <si>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</si>
  <si>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</si>
  <si>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</si>
  <si>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</si>
  <si>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</si>
  <si>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</si>
  <si>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</si>
  <si>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</si>
  <si>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</si>
  <si>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</si>
  <si>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</si>
  <si>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</si>
  <si>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</si>
  <si>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</si>
  <si>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</si>
  <si>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</si>
  <si>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</si>
  <si>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</si>
  <si>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</si>
  <si>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</si>
  <si>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</si>
  <si>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</si>
  <si>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</si>
  <si>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</si>
  <si>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</si>
  <si>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</si>
  <si>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</si>
  <si>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</si>
  <si>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</si>
  <si>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</si>
  <si>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</si>
  <si>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</si>
  <si>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</si>
  <si>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</si>
  <si>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</si>
  <si>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</si>
  <si>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</si>
  <si>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</si>
  <si>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</si>
  <si>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</si>
  <si>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</si>
  <si>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</si>
  <si>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</si>
  <si>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</si>
  <si>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</si>
  <si>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</si>
  <si>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</si>
  <si>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</si>
  <si>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</si>
  <si>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</si>
  <si>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</si>
  <si>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</si>
  <si>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</si>
  <si>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</si>
  <si>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</si>
  <si>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</si>
  <si>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</si>
  <si>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</si>
  <si>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</si>
  <si>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</si>
  <si>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</si>
  <si>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</si>
  <si>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</si>
  <si>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</si>
  <si>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</si>
  <si>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</si>
  <si>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</si>
  <si>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</si>
  <si>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</si>
  <si>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</si>
  <si>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</si>
  <si>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</si>
  <si>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</si>
  <si>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</si>
  <si>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</si>
  <si>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</si>
  <si>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</si>
  <si>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</si>
  <si>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</si>
  <si>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</si>
  <si>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</si>
  <si>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</si>
  <si>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</si>
  <si>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</si>
  <si>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</si>
  <si>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</si>
  <si>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</si>
  <si>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</si>
  <si>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</si>
  <si>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</si>
  <si>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</si>
  <si>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</si>
  <si>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</si>
  <si>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</si>
  <si>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</si>
  <si>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</si>
  <si>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</si>
  <si>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</si>
  <si>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</si>
  <si>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</si>
  <si>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</si>
  <si>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</si>
  <si>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</si>
  <si>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</si>
  <si>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</si>
  <si>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</si>
  <si>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</si>
  <si>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</si>
  <si>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</si>
  <si>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</si>
  <si>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</si>
  <si>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</si>
  <si>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</si>
  <si>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</si>
  <si>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</si>
  <si>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</si>
  <si>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</si>
  <si>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</si>
  <si>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</si>
  <si>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</si>
  <si>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</si>
  <si>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</si>
  <si>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</si>
  <si>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</si>
  <si>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</si>
  <si>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</si>
  <si>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</si>
  <si>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</si>
  <si>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</si>
  <si>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</si>
  <si>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</si>
  <si>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</si>
  <si>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</si>
  <si>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</si>
  <si>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</si>
  <si>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</si>
  <si>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</si>
  <si>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</si>
  <si>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</si>
  <si>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</si>
  <si>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</si>
  <si>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</si>
  <si>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</si>
  <si>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</si>
  <si>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</si>
  <si>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</si>
  <si>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</si>
  <si>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</si>
  <si>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</si>
  <si>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</si>
  <si>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</si>
  <si>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</si>
  <si>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</si>
  <si>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</si>
  <si>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</si>
  <si>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</si>
  <si>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</si>
  <si>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</si>
  <si>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</si>
  <si>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</si>
  <si>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</si>
  <si>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</si>
  <si>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</si>
  <si>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</si>
  <si>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</si>
  <si>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</si>
  <si>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</si>
  <si>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</si>
  <si>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</si>
  <si>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</si>
  <si>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</si>
  <si>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</si>
  <si>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</si>
  <si>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</si>
  <si>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</si>
  <si>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</si>
  <si>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</si>
  <si>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</si>
  <si>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</si>
  <si>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</si>
  <si>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</si>
  <si>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</si>
  <si>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</si>
  <si>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</si>
  <si>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</si>
  <si>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</si>
  <si>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</si>
  <si>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</si>
  <si>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</si>
  <si>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</si>
  <si>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</si>
  <si>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</si>
  <si>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</si>
  <si>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</si>
  <si>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</si>
  <si>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</si>
  <si>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</si>
  <si>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</si>
  <si>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</si>
  <si>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</si>
  <si>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</si>
  <si>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</si>
  <si>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</si>
  <si>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</si>
  <si>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</si>
  <si>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</si>
  <si>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</si>
  <si>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</si>
  <si>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</si>
  <si>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</si>
  <si>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</si>
  <si>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</si>
  <si>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</si>
  <si>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</si>
  <si>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</si>
  <si>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</si>
  <si>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</si>
  <si>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</si>
  <si>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</si>
  <si>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</si>
  <si>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</si>
  <si>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</si>
  <si>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</si>
  <si>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</si>
  <si>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</si>
  <si>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</si>
  <si>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</si>
  <si>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</si>
  <si>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</si>
  <si>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</si>
  <si>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</si>
  <si>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</si>
  <si>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</si>
  <si>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</si>
  <si>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</si>
  <si>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</si>
  <si>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</si>
  <si>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</si>
  <si>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</si>
  <si>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</si>
  <si>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</si>
  <si>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</si>
  <si>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</si>
  <si>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</si>
  <si>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</si>
  <si>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</si>
  <si>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</si>
  <si>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</si>
  <si>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</si>
  <si>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</si>
  <si>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</si>
  <si>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</si>
  <si>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</si>
  <si>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</si>
  <si>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</si>
  <si>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</si>
  <si>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</si>
  <si>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</si>
  <si>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</si>
  <si>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</si>
  <si>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</si>
  <si>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</si>
  <si>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</si>
  <si>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</si>
  <si>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</si>
  <si>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</si>
  <si>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</si>
  <si>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</si>
  <si>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</si>
  <si>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</si>
  <si>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</si>
  <si>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</si>
  <si>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</si>
  <si>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</si>
  <si>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</si>
  <si>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</si>
  <si>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</si>
  <si>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</si>
  <si>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</si>
  <si>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</si>
  <si>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</si>
  <si>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</si>
  <si>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</si>
  <si>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</si>
  <si>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</si>
  <si>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</si>
  <si>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</si>
  <si>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</si>
  <si>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</si>
  <si>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</si>
  <si>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</si>
  <si>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</si>
  <si>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</si>
  <si>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</si>
  <si>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</si>
  <si>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</si>
  <si>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</si>
  <si>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</si>
  <si>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</si>
  <si>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</si>
  <si>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</si>
  <si>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</si>
  <si>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</si>
  <si>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</si>
  <si>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</si>
  <si>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</si>
  <si>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</si>
  <si>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</si>
  <si>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</si>
  <si>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</si>
  <si>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</si>
  <si>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</si>
  <si>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</si>
  <si>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</si>
  <si>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</si>
  <si>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</si>
  <si>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</si>
  <si>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</si>
  <si>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</si>
  <si>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</si>
  <si>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</si>
  <si>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</si>
  <si>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</si>
  <si>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</si>
  <si>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</si>
  <si>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</si>
  <si>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</si>
  <si>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</si>
  <si>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</si>
  <si>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</si>
  <si>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</si>
  <si>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</si>
  <si>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</si>
  <si>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</si>
  <si>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</si>
  <si>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</si>
  <si>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</si>
  <si>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</si>
  <si>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</si>
  <si>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</si>
  <si>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</si>
  <si>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</si>
  <si>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</si>
  <si>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</si>
  <si>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</si>
  <si>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</si>
  <si>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</si>
  <si>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</si>
  <si>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</si>
  <si>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</si>
  <si>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</si>
  <si>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</si>
  <si>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</si>
  <si>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</si>
  <si>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</si>
  <si>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</si>
  <si>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</si>
  <si>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</si>
  <si>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</si>
  <si>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</si>
  <si>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</si>
  <si>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</si>
  <si>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</si>
  <si>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</si>
  <si>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</si>
  <si>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</si>
  <si>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</si>
  <si>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</si>
  <si>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</si>
  <si>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</si>
  <si>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</si>
  <si>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</si>
  <si>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</si>
  <si>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</si>
  <si>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</si>
  <si>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</si>
  <si>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</si>
  <si>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</si>
  <si>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</si>
  <si>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</si>
  <si>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</si>
  <si>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</si>
  <si>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</si>
  <si>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</si>
  <si>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</si>
  <si>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</si>
  <si>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</si>
  <si>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</si>
  <si>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</si>
  <si>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</si>
  <si>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</si>
  <si>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</si>
  <si>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</si>
  <si>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</si>
  <si>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</si>
  <si>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</si>
  <si>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</si>
  <si>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</si>
  <si>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</si>
  <si>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</si>
  <si>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</si>
  <si>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</si>
  <si>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</si>
  <si>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</si>
  <si>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</si>
  <si>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</si>
  <si>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</si>
  <si>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</si>
  <si>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</si>
  <si>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</si>
  <si>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</si>
  <si>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</si>
  <si>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</si>
  <si>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</si>
  <si>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</si>
  <si>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</si>
  <si>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</si>
  <si>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</si>
  <si>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</si>
  <si>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</si>
  <si>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</si>
  <si>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</si>
  <si>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</si>
  <si>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</si>
  <si>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</si>
  <si>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</si>
  <si>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</si>
  <si>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</si>
  <si>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</si>
  <si>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</si>
  <si>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</si>
  <si>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</si>
  <si>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</si>
  <si>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</si>
  <si>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</si>
  <si>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</si>
  <si>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</si>
  <si>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</si>
  <si>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</si>
  <si>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</si>
  <si>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</si>
  <si>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</si>
  <si>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</si>
  <si>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</si>
  <si>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</si>
  <si>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</si>
  <si>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</si>
  <si>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</si>
  <si>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</si>
  <si>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</si>
  <si>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</si>
  <si>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</si>
  <si>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</si>
  <si>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</si>
  <si>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</si>
  <si>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</si>
  <si>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</si>
  <si>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</si>
  <si>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</si>
  <si>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</si>
  <si>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</si>
  <si>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</si>
  <si>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</si>
  <si>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</si>
  <si>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</si>
  <si>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</si>
  <si>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</si>
  <si>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</si>
  <si>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</si>
  <si>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</si>
  <si>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</si>
  <si>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</si>
  <si>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</si>
  <si>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</si>
  <si>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</si>
  <si>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</si>
  <si>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</si>
  <si>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</si>
  <si>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</si>
  <si>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</si>
  <si>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</si>
  <si>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</si>
  <si>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</si>
  <si>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</si>
  <si>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</si>
  <si>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</si>
  <si>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</si>
  <si>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</si>
  <si>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</si>
  <si>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</si>
  <si>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</si>
  <si>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</si>
  <si>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</si>
  <si>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</si>
  <si>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</si>
  <si>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</si>
  <si>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</si>
  <si>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</si>
  <si>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</si>
  <si>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</si>
  <si>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</si>
  <si>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</si>
  <si>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</si>
  <si>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</si>
  <si>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</si>
  <si>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</si>
  <si>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</si>
  <si>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</si>
  <si>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</si>
  <si>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</si>
  <si>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</si>
  <si>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</si>
  <si>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</si>
  <si>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</si>
  <si>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</si>
  <si>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</si>
  <si>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</si>
  <si>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</si>
  <si>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</si>
  <si>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</si>
  <si>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</si>
  <si>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</si>
  <si>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</si>
  <si>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</si>
  <si>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</si>
  <si>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</si>
  <si>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</si>
  <si>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</si>
  <si>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</si>
  <si>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</si>
  <si>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</si>
  <si>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</si>
  <si>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</si>
  <si>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</si>
  <si>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</si>
  <si>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</si>
  <si>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</si>
  <si>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</si>
  <si>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</si>
  <si>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</si>
  <si>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</si>
  <si>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</si>
  <si>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</si>
  <si>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</si>
  <si>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</si>
  <si>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</si>
  <si>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</si>
  <si>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</si>
  <si>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</si>
  <si>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</si>
  <si>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</si>
  <si>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</si>
  <si>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</si>
  <si>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</si>
  <si>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</si>
  <si>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</si>
  <si>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</si>
  <si>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</si>
  <si>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</si>
  <si>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</si>
  <si>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</si>
  <si>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</si>
  <si>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</si>
  <si>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</si>
  <si>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</si>
  <si>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</si>
  <si>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</si>
  <si>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</si>
  <si>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</si>
  <si>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</si>
  <si>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</si>
  <si>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</si>
  <si>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</si>
  <si>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</si>
  <si>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</si>
  <si>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</si>
  <si>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</si>
  <si>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</si>
  <si>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</si>
  <si>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</si>
  <si>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</si>
  <si>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</si>
  <si>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</si>
  <si>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</si>
  <si>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</si>
  <si>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</si>
  <si>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</si>
  <si>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</si>
  <si>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</si>
  <si>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</si>
  <si>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</si>
  <si>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</si>
  <si>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</si>
  <si>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</si>
  <si>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</si>
  <si>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</si>
  <si>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</si>
  <si>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</si>
  <si>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</si>
  <si>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</si>
  <si>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</si>
  <si>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</si>
  <si>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</si>
  <si>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</si>
  <si>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</si>
  <si>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</si>
  <si>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</si>
  <si>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</si>
  <si>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</si>
  <si>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</si>
  <si>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</si>
  <si>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</si>
  <si>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</si>
  <si>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</si>
  <si>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</si>
  <si>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</si>
  <si>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</si>
  <si>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</si>
  <si>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</si>
  <si>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</si>
  <si>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</si>
  <si>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</si>
  <si>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</si>
  <si>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</si>
  <si>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</si>
  <si>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</si>
  <si>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</si>
  <si>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</si>
  <si>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</si>
  <si>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</si>
  <si>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</si>
  <si>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</si>
  <si>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</si>
  <si>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</si>
  <si>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</si>
  <si>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</si>
  <si>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</si>
  <si>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</si>
  <si>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</si>
  <si>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</si>
  <si>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</si>
  <si>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</si>
  <si>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</si>
  <si>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</si>
  <si>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</si>
  <si>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</si>
  <si>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</si>
  <si>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</si>
  <si>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</si>
  <si>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</si>
  <si>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</si>
  <si>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</si>
  <si>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</si>
  <si>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</si>
  <si>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</si>
  <si>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</si>
  <si>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</si>
  <si>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</si>
  <si>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</si>
  <si>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</si>
  <si>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</si>
  <si>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</si>
  <si>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</si>
  <si>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</si>
  <si>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</si>
  <si>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</si>
  <si>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</si>
  <si>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</si>
  <si>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</si>
  <si>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</si>
  <si>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</si>
  <si>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</si>
  <si>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</si>
  <si>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</si>
  <si>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</si>
  <si>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</si>
  <si>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</si>
  <si>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</si>
  <si>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</si>
  <si>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</si>
  <si>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</si>
  <si>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</si>
  <si>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</si>
  <si>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</si>
  <si>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</si>
  <si>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</si>
  <si>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</si>
  <si>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</si>
  <si>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</si>
  <si>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</si>
  <si>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</si>
  <si>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</si>
  <si>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</si>
  <si>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</si>
  <si>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</si>
  <si>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</si>
  <si>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</si>
  <si>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</si>
  <si>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</si>
  <si>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</si>
  <si>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</si>
  <si>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</si>
  <si>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</si>
  <si>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</si>
  <si>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</si>
  <si>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</si>
  <si>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</si>
  <si>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</si>
  <si>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</si>
  <si>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</si>
  <si>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</si>
  <si>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</si>
  <si>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</si>
  <si>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</si>
  <si>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</si>
  <si>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</si>
  <si>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</si>
  <si>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</si>
  <si>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</si>
  <si>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</si>
  <si>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</si>
  <si>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</si>
  <si>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</si>
  <si>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</si>
  <si>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</si>
  <si>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</si>
  <si>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</si>
  <si>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</si>
  <si>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</si>
  <si>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</si>
  <si>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</si>
  <si>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</si>
  <si>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</si>
  <si>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</si>
  <si>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</si>
  <si>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</si>
  <si>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</si>
  <si>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</si>
  <si>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</si>
  <si>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</si>
  <si>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</si>
  <si>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</si>
  <si>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</si>
  <si>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</si>
  <si>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</si>
  <si>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</si>
  <si>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</si>
  <si>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</si>
  <si>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</si>
  <si>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</si>
  <si>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</si>
  <si>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</si>
  <si>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</si>
  <si>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</si>
  <si>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</si>
  <si>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</si>
  <si>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</si>
  <si>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</si>
  <si>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</si>
  <si>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</si>
  <si>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</si>
  <si>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</si>
  <si>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</si>
  <si>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</si>
  <si>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</si>
  <si>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</si>
  <si>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</si>
  <si>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</si>
  <si>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</si>
  <si>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</si>
  <si>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</si>
  <si>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</si>
  <si>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</si>
  <si>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</si>
  <si>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</si>
  <si>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</si>
  <si>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</si>
  <si>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</si>
  <si>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</si>
  <si>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</si>
  <si>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</si>
  <si>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</si>
  <si>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</si>
  <si>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</si>
  <si>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</si>
  <si>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</si>
  <si>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</si>
  <si>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</si>
  <si>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</si>
  <si>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</si>
  <si>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</si>
  <si>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</si>
  <si>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</si>
  <si>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</si>
  <si>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</si>
  <si>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</si>
  <si>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</si>
  <si>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</si>
  <si>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</si>
  <si>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</si>
  <si>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</si>
  <si>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</si>
  <si>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</si>
  <si>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</si>
  <si>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</si>
  <si>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</si>
  <si>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</si>
  <si>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</si>
  <si>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</si>
  <si>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</si>
  <si>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</si>
  <si>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</si>
  <si>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</si>
  <si>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</si>
  <si>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</si>
  <si>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</si>
  <si>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</si>
  <si>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</si>
  <si>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</si>
  <si>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</si>
  <si>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</si>
  <si>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</si>
  <si>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</si>
  <si>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</si>
  <si>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</si>
  <si>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</si>
  <si>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</si>
  <si>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</si>
  <si>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</si>
  <si>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</si>
  <si>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</si>
  <si>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</si>
  <si>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</si>
  <si>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</si>
  <si>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</si>
  <si>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</si>
  <si>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</si>
  <si>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</si>
  <si>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</si>
  <si>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</si>
  <si>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</si>
  <si>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</si>
  <si>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</si>
  <si>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</si>
  <si>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</si>
  <si>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</si>
  <si>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</si>
  <si>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</si>
  <si>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</si>
  <si>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</si>
  <si>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</si>
  <si>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</si>
  <si>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</si>
  <si>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</si>
  <si>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</si>
  <si>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</si>
  <si>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</si>
  <si>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</si>
  <si>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</si>
  <si>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</si>
  <si>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</si>
  <si>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</si>
  <si>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</si>
  <si>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</si>
  <si>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</si>
  <si>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</si>
  <si>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</si>
  <si>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</si>
  <si>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</si>
  <si>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</si>
  <si>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</si>
  <si>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</si>
  <si>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</si>
  <si>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</si>
  <si>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</si>
  <si>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</si>
  <si>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</si>
  <si>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</si>
  <si>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</si>
  <si>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</si>
  <si>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</si>
  <si>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</si>
  <si>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</si>
  <si>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</si>
  <si>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</si>
  <si>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</si>
  <si>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</si>
  <si>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</si>
  <si>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</si>
  <si>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</si>
  <si>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</si>
  <si>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</si>
  <si>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</si>
  <si>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</si>
  <si>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</si>
  <si>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</si>
  <si>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</si>
  <si>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</si>
  <si>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</si>
  <si>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</si>
  <si>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</si>
  <si>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</si>
  <si>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</si>
  <si>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</si>
  <si>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</si>
  <si>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</si>
  <si>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</si>
  <si>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</si>
  <si>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</si>
  <si>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</si>
  <si>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</si>
  <si>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</si>
  <si>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</si>
  <si>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</si>
  <si>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</si>
  <si>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</si>
  <si>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</si>
  <si>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</si>
  <si>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</si>
  <si>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</si>
  <si>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</si>
  <si>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</si>
  <si>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</si>
  <si>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</si>
  <si>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</si>
  <si>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</si>
  <si>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</si>
  <si>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</si>
  <si>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</si>
  <si>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</si>
  <si>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</si>
  <si>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</si>
  <si>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</si>
  <si>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</si>
  <si>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</si>
  <si>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</si>
  <si>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</si>
  <si>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</si>
  <si>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</si>
  <si>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</si>
  <si>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</si>
  <si>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</si>
  <si>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</si>
  <si>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</si>
  <si>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</si>
  <si>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</si>
  <si>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</si>
  <si>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</si>
  <si>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</si>
  <si>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</si>
  <si>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</si>
  <si>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</si>
  <si>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</si>
  <si>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</si>
  <si>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</si>
  <si>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</si>
  <si>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</si>
  <si>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</si>
  <si>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</si>
  <si>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</si>
  <si>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</si>
  <si>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</si>
  <si>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</si>
  <si>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</si>
  <si>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</si>
  <si>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</si>
  <si>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</si>
  <si>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</si>
  <si>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</si>
  <si>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</si>
  <si>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</si>
  <si>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</si>
  <si>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</si>
  <si>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</si>
  <si>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</si>
  <si>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</si>
  <si>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</si>
  <si>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</si>
  <si>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</si>
  <si>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</si>
  <si>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</si>
  <si>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</si>
  <si>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</si>
  <si>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</si>
  <si>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</si>
  <si>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</si>
  <si>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</si>
  <si>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</si>
  <si>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</si>
  <si>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</si>
  <si>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</si>
  <si>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</si>
  <si>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</si>
  <si>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</si>
  <si>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</si>
  <si>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</si>
  <si>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</si>
  <si>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</si>
  <si>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</si>
  <si>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</si>
  <si>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</si>
  <si>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</si>
  <si>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</si>
  <si>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</si>
  <si>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</si>
  <si>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</si>
  <si>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</si>
  <si>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</si>
  <si>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</si>
  <si>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</si>
  <si>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</si>
  <si>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</si>
  <si>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</si>
  <si>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</si>
  <si>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</si>
  <si>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</si>
  <si>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</si>
  <si>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</si>
  <si>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</si>
  <si>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</si>
  <si>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</si>
  <si>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</si>
  <si>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</si>
  <si>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</si>
  <si>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</si>
  <si>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</si>
  <si>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</si>
  <si>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</si>
  <si>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</si>
  <si>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</si>
  <si>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</si>
  <si>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</si>
  <si>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</si>
  <si>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</si>
  <si>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</si>
  <si>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</si>
  <si>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</si>
  <si>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</si>
  <si>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</si>
  <si>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</si>
  <si>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</si>
  <si>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</si>
  <si>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</si>
  <si>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</si>
  <si>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</si>
  <si>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</si>
  <si>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</si>
  <si>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</si>
  <si>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</si>
  <si>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</si>
  <si>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</si>
  <si>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</si>
  <si>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</si>
  <si>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</si>
  <si>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</si>
  <si>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</si>
  <si>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</si>
  <si>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</si>
  <si>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</si>
  <si>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</si>
  <si>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</si>
  <si>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</si>
  <si>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</si>
  <si>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</si>
  <si>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</si>
  <si>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</si>
  <si>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</si>
  <si>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</si>
  <si>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</si>
  <si>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</si>
  <si>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</si>
  <si>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</si>
  <si>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</si>
  <si>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</si>
  <si>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</si>
  <si>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</si>
  <si>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</si>
  <si>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</si>
  <si>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</si>
  <si>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</si>
  <si>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</si>
  <si>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</si>
  <si>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</si>
  <si>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</si>
  <si>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</si>
  <si>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</si>
  <si>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</si>
  <si>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</si>
  <si>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</si>
  <si>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</si>
  <si>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</si>
  <si>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</si>
  <si>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</si>
  <si>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</si>
  <si>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</si>
  <si>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</si>
  <si>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</si>
  <si>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</si>
  <si>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</si>
  <si>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</si>
  <si>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</si>
  <si>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</si>
  <si>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</si>
  <si>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</si>
  <si>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</si>
  <si>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</si>
  <si>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</si>
  <si>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</si>
  <si>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</si>
  <si>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</si>
  <si>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</si>
  <si>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</si>
  <si>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</si>
  <si>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</si>
  <si>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</si>
  <si>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</si>
  <si>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</si>
  <si>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</si>
  <si>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</si>
  <si>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</si>
  <si>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</si>
  <si>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</si>
  <si>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</si>
  <si>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</si>
  <si>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</si>
  <si>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</si>
  <si>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</si>
  <si>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</si>
  <si>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</si>
  <si>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</si>
  <si>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</si>
  <si>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</si>
  <si>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</si>
  <si>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</si>
  <si>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</si>
  <si>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</si>
  <si>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</si>
  <si>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</si>
  <si>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</si>
  <si>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</si>
  <si>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</si>
  <si>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</si>
  <si>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</si>
  <si>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</si>
  <si>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</si>
  <si>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</si>
  <si>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</si>
  <si>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</si>
  <si>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</si>
  <si>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</si>
  <si>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</si>
  <si>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</si>
  <si>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</si>
  <si>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</si>
  <si>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</si>
  <si>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</si>
  <si>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</si>
  <si>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</si>
  <si>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</si>
  <si>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</si>
  <si>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</si>
  <si>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</si>
  <si>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</si>
  <si>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</si>
  <si>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</si>
  <si>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</si>
  <si>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</si>
  <si>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</si>
  <si>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</si>
  <si>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</si>
  <si>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</si>
  <si>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</si>
  <si>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</si>
  <si>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</si>
  <si>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</si>
  <si>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</si>
  <si>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</si>
  <si>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</si>
  <si>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</si>
  <si>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</si>
  <si>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</si>
  <si>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</si>
  <si>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</si>
  <si>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</si>
  <si>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</si>
  <si>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</si>
  <si>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</si>
  <si>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</si>
  <si>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</si>
  <si>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</si>
  <si>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</si>
  <si>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</si>
  <si>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</si>
  <si>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</si>
  <si>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</si>
  <si>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</si>
  <si>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</si>
  <si>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</si>
  <si>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</si>
  <si>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</si>
  <si>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</si>
  <si>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</si>
  <si>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</si>
  <si>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</si>
  <si>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</si>
  <si>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</si>
  <si>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</si>
  <si>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</si>
  <si>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</si>
  <si>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</si>
  <si>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</si>
  <si>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</si>
  <si>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</si>
  <si>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</si>
  <si>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</si>
  <si>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</si>
  <si>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</si>
  <si>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</si>
  <si>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</si>
  <si>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</si>
  <si>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</si>
  <si>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</si>
  <si>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</si>
  <si>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</si>
  <si>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</si>
  <si>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</si>
  <si>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</si>
  <si>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</si>
  <si>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</si>
  <si>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</si>
  <si>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</si>
  <si>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</si>
  <si>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</si>
  <si>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</si>
  <si>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</si>
  <si>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</si>
  <si>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</si>
  <si>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</si>
  <si>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</si>
  <si>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</si>
  <si>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</si>
  <si>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</si>
  <si>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</si>
  <si>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</si>
  <si>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</si>
  <si>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</si>
  <si>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</si>
  <si>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</si>
  <si>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</si>
  <si>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</si>
  <si>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</si>
  <si>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</si>
  <si>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</si>
  <si>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</si>
  <si>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</si>
  <si>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</si>
  <si>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</si>
  <si>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</si>
  <si>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</si>
  <si>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</si>
  <si>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</si>
  <si>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</si>
  <si>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</si>
  <si>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</si>
  <si>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</si>
  <si>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</si>
  <si>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</si>
  <si>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</si>
  <si>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</si>
  <si>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</si>
  <si>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</si>
  <si>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</si>
  <si>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</si>
  <si>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</si>
  <si>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</si>
  <si>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</si>
  <si>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</si>
  <si>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</si>
  <si>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</si>
  <si>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</si>
  <si>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</si>
  <si>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</si>
  <si>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</si>
  <si>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</si>
  <si>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</si>
  <si>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</si>
  <si>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</si>
  <si>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</si>
  <si>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</si>
  <si>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</si>
  <si>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</si>
  <si>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</si>
  <si>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</si>
  <si>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</si>
  <si>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</si>
  <si>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</si>
  <si>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</si>
  <si>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</si>
  <si>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</si>
  <si>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</si>
  <si>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</si>
  <si>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</si>
  <si>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</si>
  <si>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</si>
  <si>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</si>
  <si>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</si>
  <si>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</si>
  <si>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</si>
  <si>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</si>
  <si>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</si>
  <si>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</si>
  <si>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</si>
  <si>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</si>
  <si>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</si>
  <si>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</si>
  <si>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</si>
  <si>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</si>
  <si>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</si>
  <si>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</si>
  <si>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</si>
  <si>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</si>
  <si>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</si>
  <si>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</si>
  <si>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</si>
  <si>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</si>
  <si>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</si>
  <si>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</si>
  <si>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</si>
  <si>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</si>
  <si>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</si>
  <si>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</si>
  <si>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</si>
  <si>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</si>
  <si>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</si>
  <si>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</si>
  <si>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</si>
  <si>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</si>
  <si>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</si>
  <si>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</si>
  <si>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</si>
  <si>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</si>
  <si>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</si>
  <si>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</si>
  <si>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</si>
  <si>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</si>
  <si>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</si>
  <si>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</si>
  <si>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</si>
  <si>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</si>
  <si>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</si>
  <si>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</si>
  <si>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</si>
  <si>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</si>
  <si>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</si>
  <si>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</si>
  <si>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</si>
  <si>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</si>
  <si>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</si>
  <si>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</si>
  <si>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</si>
  <si>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</si>
  <si>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</si>
  <si>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</si>
  <si>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</si>
  <si>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</si>
  <si>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</si>
  <si>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</si>
  <si>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</si>
  <si>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</si>
  <si>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</si>
  <si>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</si>
  <si>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</si>
  <si>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</si>
  <si>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</si>
  <si>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</si>
  <si>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</si>
  <si>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</si>
  <si>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</si>
  <si>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</si>
  <si>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</si>
  <si>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</si>
  <si>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</si>
  <si>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</si>
  <si>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</si>
  <si>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</si>
  <si>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</si>
  <si>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</si>
  <si>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</si>
  <si>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</si>
  <si>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</si>
  <si>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</si>
  <si>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</si>
  <si>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</si>
  <si>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</si>
  <si>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</si>
  <si>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</si>
  <si>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</si>
  <si>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</si>
  <si>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</si>
  <si>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</si>
  <si>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</si>
  <si>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</si>
  <si>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</si>
  <si>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</si>
  <si>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</si>
  <si>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</si>
  <si>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</si>
  <si>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</si>
  <si>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</si>
  <si>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</si>
  <si>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</si>
  <si>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</si>
  <si>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</si>
  <si>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</si>
  <si>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</si>
  <si>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</si>
  <si>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</si>
  <si>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</si>
  <si>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</si>
  <si>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</si>
  <si>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</si>
  <si>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</si>
  <si>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</si>
  <si>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</si>
  <si>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</si>
  <si>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</si>
  <si>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</si>
  <si>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</si>
  <si>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</si>
  <si>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</si>
  <si>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</si>
  <si>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</si>
  <si>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</si>
  <si>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</si>
  <si>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</si>
  <si>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</si>
  <si>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</si>
  <si>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</si>
  <si>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</si>
  <si>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</si>
  <si>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</si>
  <si>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</si>
  <si>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</si>
  <si>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</si>
  <si>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</si>
  <si>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</si>
  <si>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</si>
  <si>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</si>
  <si>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</si>
  <si>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</si>
  <si>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</si>
  <si>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</si>
  <si>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</si>
  <si>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</si>
  <si>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</si>
  <si>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</si>
  <si>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</si>
  <si>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</si>
  <si>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</si>
  <si>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</si>
  <si>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</si>
  <si>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</si>
  <si>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</si>
  <si>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</si>
  <si>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</si>
  <si>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</si>
  <si>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</si>
  <si>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</si>
  <si>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</si>
  <si>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</si>
  <si>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</si>
  <si>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</si>
  <si>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</si>
  <si>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</si>
  <si>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</si>
  <si>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</si>
  <si>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</si>
  <si>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</si>
  <si>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</si>
  <si>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</si>
  <si>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</si>
  <si>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</si>
  <si>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</si>
  <si>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</si>
  <si>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</si>
  <si>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</si>
  <si>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</si>
  <si>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</si>
  <si>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</si>
  <si>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</si>
  <si>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</si>
  <si>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</si>
  <si>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</si>
  <si>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</si>
  <si>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</si>
  <si>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</si>
  <si>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</si>
  <si>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</si>
  <si>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</si>
  <si>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</si>
  <si>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</si>
  <si>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</si>
  <si>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</si>
  <si>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</si>
  <si>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</si>
  <si>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</si>
  <si>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</si>
  <si>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</si>
  <si>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</si>
  <si>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</si>
  <si>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</si>
  <si>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</si>
  <si>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</si>
  <si>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</si>
  <si>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</si>
  <si>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</si>
  <si>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</si>
  <si>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</si>
  <si>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</si>
  <si>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</si>
  <si>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</si>
  <si>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</si>
  <si>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</si>
  <si>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</si>
  <si>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</si>
  <si>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</si>
  <si>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</si>
  <si>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</si>
  <si>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</si>
  <si>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</si>
  <si>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</si>
  <si>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</si>
  <si>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</si>
  <si>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</si>
  <si>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</si>
  <si>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</si>
  <si>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</si>
  <si>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</si>
  <si>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</si>
  <si>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</si>
  <si>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</si>
  <si>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</si>
  <si>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</si>
  <si>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</si>
  <si>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</si>
  <si>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</si>
  <si>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</si>
  <si>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</si>
  <si>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</si>
  <si>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</si>
  <si>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</si>
  <si>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</si>
  <si>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</si>
  <si>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</si>
  <si>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</si>
  <si>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</si>
  <si>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</si>
  <si>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</si>
  <si>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</si>
  <si>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</si>
  <si>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</si>
  <si>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</si>
  <si>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</si>
  <si>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</si>
  <si>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</si>
  <si>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</si>
  <si>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</si>
  <si>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</si>
  <si>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</si>
  <si>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</si>
  <si>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</si>
  <si>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</si>
  <si>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</si>
  <si>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</si>
  <si>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</si>
  <si>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</si>
  <si>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</si>
  <si>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</si>
  <si>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</si>
  <si>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</si>
  <si>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</si>
  <si>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</si>
  <si>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</si>
  <si>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</si>
  <si>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</si>
  <si>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</si>
  <si>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</si>
  <si>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</si>
  <si>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</si>
  <si>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</si>
  <si>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</si>
  <si>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</si>
  <si>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</si>
  <si>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</si>
  <si>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</si>
  <si>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</si>
  <si>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</si>
  <si>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</si>
  <si>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</si>
  <si>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</si>
  <si>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</si>
  <si>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</si>
  <si>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</si>
  <si>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</si>
  <si>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</si>
  <si>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</si>
  <si>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</si>
  <si>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</si>
  <si>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</si>
  <si>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</si>
  <si>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</si>
  <si>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</si>
  <si>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</si>
  <si>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</si>
  <si>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</si>
  <si>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</si>
  <si>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</si>
  <si>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</si>
  <si>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</si>
  <si>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</si>
  <si>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</si>
  <si>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</si>
  <si>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</si>
  <si>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</si>
  <si>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</si>
  <si>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</si>
  <si>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</si>
  <si>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</si>
  <si>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</si>
  <si>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</si>
  <si>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</si>
  <si>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</si>
  <si>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</si>
  <si>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</si>
  <si>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</si>
  <si>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</si>
  <si>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</si>
  <si>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</si>
  <si>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</si>
  <si>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</si>
  <si>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</si>
  <si>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</si>
  <si>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</si>
  <si>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</si>
  <si>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</si>
  <si>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</si>
  <si>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</si>
  <si>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</si>
  <si>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</si>
  <si>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</si>
  <si>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</si>
  <si>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</si>
  <si>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</si>
  <si>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</si>
  <si>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</si>
  <si>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</si>
  <si>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</si>
  <si>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</si>
  <si>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</si>
  <si>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</si>
  <si>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</si>
  <si>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</si>
  <si>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</si>
  <si>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</si>
  <si>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</si>
  <si>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</si>
  <si>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</si>
  <si>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</si>
  <si>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</si>
  <si>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</si>
  <si>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</si>
  <si>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</si>
  <si>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</si>
  <si>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</si>
  <si>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</si>
  <si>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</si>
  <si>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</si>
  <si>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</si>
  <si>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</si>
  <si>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</si>
  <si>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</si>
  <si>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</si>
  <si>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</si>
  <si>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</si>
  <si>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</si>
  <si>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</si>
  <si>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</si>
  <si>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</si>
  <si>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</si>
  <si>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</si>
  <si>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</si>
  <si>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</si>
  <si>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</si>
  <si>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</si>
  <si>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</si>
  <si>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</si>
  <si>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</si>
  <si>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</si>
  <si>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</si>
  <si>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</si>
  <si>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</si>
  <si>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</si>
  <si>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</si>
  <si>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</si>
  <si>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</si>
  <si>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</si>
  <si>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</si>
  <si>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</si>
  <si>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</si>
  <si>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</si>
  <si>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</si>
  <si>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</si>
  <si>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</si>
  <si>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</si>
  <si>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</si>
  <si>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</si>
  <si>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</si>
  <si>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</si>
  <si>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</si>
  <si>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</si>
  <si>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</si>
  <si>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</si>
  <si>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</si>
  <si>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</si>
  <si>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</si>
  <si>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</si>
  <si>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</si>
  <si>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</si>
  <si>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</si>
  <si>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</si>
  <si>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</si>
  <si>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</si>
  <si>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</si>
  <si>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</si>
  <si>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</si>
  <si>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</si>
  <si>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</si>
  <si>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</si>
  <si>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</si>
  <si>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</si>
  <si>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</si>
  <si>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</si>
  <si>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</si>
  <si>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</si>
  <si>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</si>
  <si>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</si>
  <si>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</si>
  <si>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</si>
  <si>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</si>
  <si>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</si>
  <si>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</si>
  <si>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</si>
  <si>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</si>
  <si>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</si>
  <si>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</si>
  <si>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</si>
  <si>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</si>
  <si>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</si>
  <si>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</si>
  <si>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</si>
  <si>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</si>
  <si>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</si>
  <si>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</si>
  <si>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</si>
  <si>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</si>
  <si>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</si>
  <si>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</si>
  <si>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</si>
  <si>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</si>
  <si>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</si>
  <si>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</si>
  <si>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</si>
  <si>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</si>
  <si>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</si>
  <si>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</si>
  <si>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</si>
  <si>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</si>
  <si>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</si>
  <si>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</si>
  <si>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</si>
  <si>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</si>
  <si>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</si>
  <si>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</si>
  <si>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</si>
  <si>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</si>
  <si>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</si>
  <si>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</si>
  <si>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</si>
  <si>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</si>
  <si>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</si>
  <si>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</si>
  <si>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</si>
  <si>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</si>
  <si>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</si>
  <si>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</si>
  <si>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</si>
  <si>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</si>
  <si>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</si>
  <si>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</si>
  <si>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</si>
  <si>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</si>
  <si>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</si>
  <si>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</si>
  <si>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</si>
  <si>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</si>
  <si>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</si>
  <si>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</si>
  <si>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</si>
  <si>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</si>
  <si>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</si>
  <si>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</si>
  <si>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</si>
  <si>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</si>
  <si>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</si>
  <si>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</si>
  <si>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</si>
  <si>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</si>
  <si>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</si>
  <si>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</si>
  <si>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</si>
  <si>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</si>
  <si>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</si>
  <si>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</si>
  <si>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</si>
  <si>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</si>
  <si>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</si>
  <si>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</si>
  <si>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</si>
  <si>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</si>
  <si>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</si>
  <si>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</si>
  <si>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</si>
  <si>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</si>
  <si>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</si>
  <si>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</si>
  <si>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</si>
  <si>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</si>
  <si>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</si>
  <si>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</si>
  <si>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</si>
  <si>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</si>
  <si>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</si>
  <si>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</si>
  <si>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</si>
  <si>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</si>
  <si>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</si>
  <si>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</si>
  <si>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</si>
  <si>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</si>
  <si>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</si>
  <si>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</si>
  <si>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</si>
  <si>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</si>
  <si>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</si>
  <si>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</si>
  <si>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</si>
  <si>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</si>
  <si>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</si>
  <si>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</si>
  <si>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</si>
  <si>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</si>
  <si>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</si>
  <si>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</si>
  <si>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</si>
  <si>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</si>
  <si>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</si>
  <si>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</si>
  <si>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</si>
  <si>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</si>
  <si>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</si>
  <si>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</si>
  <si>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</si>
  <si>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</si>
  <si>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</si>
  <si>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</si>
  <si>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</si>
  <si>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</si>
  <si>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</si>
  <si>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</si>
  <si>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</si>
  <si>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</si>
  <si>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</si>
  <si>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</si>
  <si>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</si>
  <si>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</si>
  <si>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</si>
  <si>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</si>
  <si>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</si>
  <si>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</si>
  <si>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</si>
  <si>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</si>
  <si>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</si>
  <si>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</si>
  <si>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</si>
  <si>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</si>
  <si>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</si>
  <si>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</si>
  <si>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</si>
  <si>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</si>
  <si>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</si>
  <si>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</si>
  <si>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</si>
  <si>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</si>
  <si>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</si>
  <si>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</si>
  <si>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</si>
  <si>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</si>
  <si>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</si>
  <si>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</si>
  <si>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</si>
  <si>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</si>
  <si>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</si>
  <si>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</si>
  <si>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</si>
  <si>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</si>
  <si>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</si>
  <si>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</si>
  <si>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</si>
  <si>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</si>
  <si>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</si>
  <si>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</si>
  <si>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</si>
  <si>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</si>
  <si>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</si>
  <si>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</si>
  <si>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</si>
  <si>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</si>
  <si>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</si>
  <si>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</si>
  <si>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</si>
  <si>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</si>
  <si>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</si>
  <si>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</si>
  <si>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</si>
  <si>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</si>
  <si>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</si>
  <si>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</si>
  <si>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</si>
  <si>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</si>
  <si>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</si>
  <si>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</si>
  <si>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</si>
  <si>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</si>
  <si>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</si>
  <si>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</si>
  <si>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</si>
  <si>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</si>
  <si>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</si>
  <si>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</si>
  <si>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</si>
  <si>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</si>
  <si>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</si>
  <si>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</si>
  <si>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</si>
  <si>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</si>
  <si>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</si>
  <si>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</si>
  <si>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</si>
  <si>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</si>
  <si>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</si>
  <si>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</si>
  <si>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</si>
  <si>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</si>
  <si>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</si>
  <si>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</si>
  <si>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</si>
  <si>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</si>
  <si>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</si>
  <si>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</si>
  <si>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</si>
  <si>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</si>
  <si>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</si>
  <si>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</si>
  <si>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</si>
  <si>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</si>
  <si>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</si>
  <si>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</si>
  <si>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</si>
  <si>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</si>
  <si>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</si>
  <si>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</si>
  <si>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</si>
  <si>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</si>
  <si>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</si>
  <si>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</si>
  <si>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</si>
  <si>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</si>
  <si>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</si>
  <si>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</si>
  <si>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</si>
  <si>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</si>
  <si>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</si>
  <si>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</si>
  <si>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</si>
  <si>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</si>
  <si>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</si>
  <si>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</si>
  <si>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</si>
  <si>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</si>
  <si>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</si>
  <si>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</si>
  <si>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</si>
  <si>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</si>
  <si>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</si>
  <si>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</si>
  <si>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</si>
  <si>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</si>
  <si>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</si>
  <si>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</si>
  <si>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</si>
  <si>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</si>
  <si>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</si>
  <si>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</si>
  <si>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</si>
  <si>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</si>
  <si>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</si>
  <si>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</si>
  <si>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</si>
  <si>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</si>
  <si>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</si>
  <si>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</si>
  <si>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</si>
  <si>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</si>
  <si>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</si>
  <si>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</si>
  <si>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</si>
  <si>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</si>
  <si>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</si>
  <si>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</si>
  <si>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</si>
  <si>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</si>
  <si>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</si>
  <si>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</si>
  <si>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</si>
  <si>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</si>
  <si>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</si>
  <si>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</si>
  <si>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</si>
  <si>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</si>
  <si>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</si>
  <si>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</si>
  <si>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</si>
  <si>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</si>
  <si>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</si>
  <si>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</si>
  <si>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</si>
  <si>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</si>
  <si>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</si>
  <si>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</si>
  <si>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</si>
  <si>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</si>
  <si>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</si>
  <si>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</si>
  <si>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</si>
  <si>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</si>
  <si>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</si>
  <si>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</si>
  <si>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</si>
  <si>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</si>
  <si>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</si>
  <si>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</si>
  <si>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</si>
  <si>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</si>
  <si>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</si>
  <si>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</si>
  <si>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</si>
  <si>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</si>
  <si>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</si>
  <si>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</si>
  <si>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</si>
  <si>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</si>
  <si>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</si>
  <si>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</si>
  <si>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</si>
  <si>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</si>
  <si>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</si>
  <si>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</si>
  <si>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</si>
  <si>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</si>
  <si>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</si>
  <si>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</si>
  <si>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</si>
  <si>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</si>
  <si>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</si>
  <si>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</si>
  <si>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</si>
  <si>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</si>
  <si>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</si>
  <si>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</si>
  <si>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</si>
  <si>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</si>
  <si>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</si>
  <si>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</si>
  <si>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</si>
  <si>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</si>
  <si>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</si>
  <si>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</si>
  <si>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</si>
  <si>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</si>
  <si>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</si>
  <si>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</si>
  <si>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</si>
  <si>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</si>
  <si>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</si>
  <si>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</si>
  <si>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</si>
  <si>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</si>
  <si>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</si>
  <si>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</si>
  <si>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</si>
  <si>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</si>
  <si>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</si>
  <si>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</si>
  <si>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</si>
  <si>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</si>
  <si>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</si>
  <si>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</si>
  <si>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</si>
  <si>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</si>
  <si>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</si>
  <si>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</si>
  <si>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</si>
  <si>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</si>
  <si>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</si>
  <si>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</si>
  <si>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</si>
  <si>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</si>
  <si>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</si>
  <si>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</si>
  <si>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</si>
  <si>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</si>
  <si>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</si>
  <si>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</si>
  <si>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</si>
  <si>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</si>
  <si>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</si>
  <si>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</si>
  <si>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</si>
  <si>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</si>
  <si>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</si>
  <si>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</si>
  <si>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</si>
  <si>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</si>
  <si>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</si>
  <si>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</si>
  <si>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</si>
  <si>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</si>
  <si>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</si>
  <si>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</si>
  <si>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</si>
  <si>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</si>
  <si>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</si>
  <si>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</si>
  <si>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</si>
  <si>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</si>
  <si>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</si>
  <si>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</si>
  <si>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</si>
  <si>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</si>
  <si>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</si>
  <si>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</si>
  <si>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</si>
  <si>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</si>
  <si>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</si>
  <si>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</si>
  <si>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</si>
  <si>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</si>
  <si>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</si>
  <si>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</si>
  <si>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</si>
  <si>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</si>
  <si>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</si>
  <si>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</si>
  <si>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</si>
  <si>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</si>
  <si>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</si>
  <si>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</si>
  <si>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</si>
  <si>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</si>
  <si>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</si>
  <si>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</si>
  <si>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</si>
  <si>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</si>
  <si>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</si>
  <si>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</si>
  <si>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</si>
  <si>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</si>
  <si>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</si>
  <si>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</si>
  <si>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</si>
  <si>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</si>
  <si>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</si>
  <si>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</si>
  <si>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</si>
  <si>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</si>
  <si>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</si>
  <si>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</si>
  <si>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</si>
  <si>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</si>
  <si>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</si>
  <si>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</si>
  <si>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</si>
  <si>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</si>
  <si>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</si>
  <si>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</si>
  <si>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</si>
  <si>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</si>
  <si>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</si>
  <si>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</si>
  <si>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</si>
  <si>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</si>
  <si>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</si>
  <si>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</si>
  <si>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</si>
  <si>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</si>
  <si>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</si>
  <si>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</si>
  <si>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</si>
  <si>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</si>
  <si>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</si>
  <si>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</si>
  <si>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</si>
  <si>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</si>
  <si>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</si>
  <si>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</si>
  <si>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</si>
  <si>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</si>
  <si>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</si>
  <si>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</si>
  <si>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</si>
  <si>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</si>
  <si>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</si>
  <si>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</si>
  <si>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</si>
  <si>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</si>
  <si>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</si>
  <si>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</si>
  <si>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</si>
  <si>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</si>
  <si>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</si>
  <si>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</si>
  <si>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</si>
  <si>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</si>
  <si>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</si>
  <si>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</si>
  <si>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</si>
  <si>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</si>
  <si>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</si>
  <si>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</si>
  <si>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</si>
  <si>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</si>
  <si>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</si>
  <si>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</si>
  <si>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</si>
  <si>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</si>
  <si>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</si>
  <si>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</si>
  <si>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</si>
  <si>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</si>
  <si>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</si>
  <si>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</si>
  <si>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</si>
  <si>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</si>
  <si>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</si>
  <si>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</si>
  <si>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</si>
  <si>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</si>
  <si>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</si>
  <si>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</si>
  <si>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</si>
  <si>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</si>
  <si>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</si>
  <si>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</si>
  <si>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</si>
  <si>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</si>
  <si>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</si>
  <si>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</si>
  <si>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</si>
  <si>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</si>
  <si>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</si>
  <si>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</si>
  <si>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</si>
  <si>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</si>
  <si>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</si>
  <si>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</si>
  <si>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</si>
  <si>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</si>
  <si>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</si>
  <si>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</si>
  <si>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</si>
  <si>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</si>
  <si>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</si>
  <si>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</si>
  <si>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</si>
  <si>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</si>
  <si>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</si>
  <si>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</si>
  <si>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</si>
  <si>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</si>
  <si>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</si>
  <si>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</si>
  <si>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</si>
  <si>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</si>
  <si>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</si>
  <si>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</si>
  <si>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</si>
  <si>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</si>
  <si>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</si>
  <si>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</si>
  <si>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</si>
  <si>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</si>
  <si>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</si>
  <si>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</si>
  <si>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</si>
  <si>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</si>
  <si>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</si>
  <si>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</si>
  <si>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</si>
  <si>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</si>
  <si>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</si>
  <si>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</si>
  <si>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</si>
  <si>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</si>
  <si>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</si>
  <si>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</si>
  <si>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</si>
  <si>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</si>
  <si>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</si>
  <si>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</si>
  <si>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</si>
  <si>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</si>
  <si>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</si>
  <si>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</si>
  <si>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</si>
  <si>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</si>
  <si>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</si>
  <si>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</si>
  <si>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</si>
  <si>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</si>
  <si>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</si>
  <si>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</si>
  <si>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</si>
  <si>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</si>
  <si>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</si>
  <si>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</si>
  <si>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</si>
  <si>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</si>
  <si>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</si>
  <si>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</si>
  <si>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</si>
  <si>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</si>
  <si>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</si>
  <si>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</si>
  <si>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</si>
  <si>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</si>
  <si>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</si>
  <si>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</si>
  <si>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</si>
  <si>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</si>
  <si>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</si>
  <si>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</si>
  <si>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</si>
  <si>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</si>
  <si>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</si>
  <si>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</si>
  <si>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</si>
  <si>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</si>
  <si>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</si>
  <si>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</si>
  <si>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</si>
  <si>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</si>
  <si>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</si>
  <si>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</si>
  <si>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</si>
  <si>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</si>
  <si>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</si>
  <si>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</si>
  <si>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</si>
  <si>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</si>
  <si>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</si>
  <si>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</si>
  <si>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</si>
  <si>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</si>
  <si>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</si>
  <si>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</si>
  <si>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</si>
  <si>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</si>
  <si>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</si>
  <si>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</si>
  <si>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</si>
  <si>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</si>
  <si>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</si>
  <si>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</si>
  <si>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</si>
  <si>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</si>
  <si>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</si>
  <si>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</si>
  <si>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</si>
  <si>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</si>
  <si>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</si>
  <si>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</si>
  <si>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</si>
  <si>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</si>
  <si>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</si>
  <si>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</si>
  <si>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</si>
  <si>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</si>
  <si>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</si>
  <si>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</si>
  <si>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</si>
  <si>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</si>
  <si>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</si>
  <si>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</si>
  <si>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</si>
  <si>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</si>
  <si>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</si>
  <si>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</si>
  <si>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</si>
  <si>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</si>
  <si>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</si>
  <si>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</si>
  <si>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</si>
  <si>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</si>
  <si>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</si>
  <si>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</si>
  <si>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</si>
  <si>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</si>
  <si>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</si>
  <si>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</si>
  <si>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</si>
  <si>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</si>
  <si>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</si>
  <si>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</si>
  <si>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</si>
  <si>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</si>
  <si>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</si>
  <si>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</si>
  <si>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</si>
  <si>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</si>
  <si>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</si>
  <si>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</si>
  <si>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</si>
  <si>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</si>
  <si>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</si>
  <si>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</si>
  <si>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</si>
  <si>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</si>
  <si>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</si>
  <si>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</si>
  <si>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</si>
  <si>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</si>
  <si>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</si>
  <si>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</si>
  <si>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</si>
  <si>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</si>
  <si>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</si>
  <si>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</si>
  <si>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</si>
  <si>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</si>
  <si>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</si>
  <si>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</si>
  <si>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</si>
  <si>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</si>
  <si>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</si>
  <si>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</si>
  <si>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</si>
  <si>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</si>
  <si>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</si>
  <si>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</si>
  <si>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</si>
  <si>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</si>
  <si>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</si>
  <si>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</si>
  <si>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</si>
  <si>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</si>
  <si>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</si>
  <si>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</si>
  <si>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</si>
  <si>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</si>
  <si>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</si>
  <si>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</si>
  <si>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</si>
  <si>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</si>
  <si>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</si>
  <si>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</si>
  <si>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</si>
  <si>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</si>
  <si>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</si>
  <si>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</si>
  <si>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</si>
  <si>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</si>
  <si>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</si>
  <si>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</si>
  <si>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</si>
  <si>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</si>
  <si>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</si>
  <si>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</si>
  <si>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</si>
  <si>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</si>
  <si>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</si>
  <si>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</si>
  <si>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</si>
  <si>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</si>
  <si>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</si>
  <si>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</si>
  <si>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</si>
  <si>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</si>
  <si>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</si>
  <si>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</si>
  <si>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</si>
  <si>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</si>
  <si>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</si>
  <si>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</si>
  <si>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</si>
  <si>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</si>
  <si>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</si>
  <si>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</si>
  <si>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</si>
  <si>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</si>
  <si>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</si>
  <si>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</si>
  <si>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</si>
  <si>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</si>
  <si>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</si>
  <si>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</si>
  <si>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</si>
  <si>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</si>
  <si>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</si>
  <si>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</si>
  <si>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</si>
  <si>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</si>
  <si>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</si>
  <si>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</si>
  <si>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</si>
  <si>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</si>
  <si>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</si>
  <si>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</si>
  <si>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</si>
  <si>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</si>
  <si>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</si>
  <si>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</si>
  <si>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</si>
  <si>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</si>
  <si>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</si>
  <si>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</si>
  <si>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</si>
  <si>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</si>
  <si>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</si>
  <si>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</si>
  <si>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</si>
  <si>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</si>
  <si>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</si>
  <si>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</si>
  <si>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</si>
  <si>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</si>
  <si>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</si>
  <si>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</si>
  <si>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</si>
  <si>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</si>
  <si>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</si>
  <si>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</si>
  <si>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</si>
  <si>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</si>
  <si>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</si>
  <si>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</si>
  <si>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</si>
  <si>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</si>
  <si>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</si>
  <si>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</si>
  <si>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</si>
  <si>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</si>
  <si>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</si>
  <si>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</si>
  <si>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</si>
  <si>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</si>
  <si>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</si>
  <si>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</si>
  <si>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</si>
  <si>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</si>
  <si>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</si>
  <si>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</si>
  <si>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</si>
  <si>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</si>
  <si>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</si>
  <si>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</si>
  <si>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</si>
  <si>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</si>
  <si>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</si>
  <si>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</si>
  <si>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</si>
  <si>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</si>
  <si>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</si>
  <si>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</si>
  <si>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</si>
  <si>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</si>
  <si>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</si>
  <si>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</si>
  <si>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</si>
  <si>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</si>
  <si>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</si>
  <si>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</si>
  <si>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</si>
  <si>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</si>
  <si>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</si>
  <si>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</si>
  <si>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</si>
  <si>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</si>
  <si>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</si>
  <si>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</si>
  <si>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</si>
  <si>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</si>
  <si>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</si>
  <si>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</si>
  <si>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</si>
  <si>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</si>
  <si>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</si>
  <si>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</si>
  <si>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</si>
  <si>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</si>
  <si>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</si>
  <si>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</si>
  <si>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</si>
  <si>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</si>
  <si>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</si>
  <si>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</si>
  <si>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</si>
  <si>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</si>
  <si>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</si>
  <si>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</si>
  <si>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</si>
  <si>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</si>
  <si>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</si>
  <si>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</si>
  <si>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</si>
  <si>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</si>
  <si>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</si>
  <si>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</si>
  <si>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</si>
  <si>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</si>
  <si>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</si>
  <si>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</si>
  <si>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</si>
  <si>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</si>
  <si>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</si>
  <si>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</si>
  <si>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</si>
  <si>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</si>
  <si>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</si>
  <si>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</si>
  <si>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</si>
  <si>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</si>
  <si>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</si>
  <si>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</si>
  <si>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</si>
  <si>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</si>
  <si>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</si>
  <si>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</si>
  <si>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</si>
  <si>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</si>
  <si>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</si>
  <si>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</si>
  <si>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</si>
  <si>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</si>
  <si>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</si>
  <si>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</si>
  <si>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</si>
  <si>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</si>
  <si>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</si>
  <si>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</si>
  <si>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</si>
  <si>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</si>
  <si>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</si>
  <si>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</si>
  <si>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</si>
  <si>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</si>
  <si>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</si>
  <si>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</si>
  <si>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</si>
  <si>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</si>
  <si>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</si>
  <si>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</si>
  <si>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</si>
  <si>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</si>
  <si>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</si>
  <si>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</si>
  <si>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</si>
  <si>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</si>
  <si>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</si>
  <si>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</si>
  <si>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</si>
  <si>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</si>
  <si>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</si>
  <si>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</si>
  <si>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</si>
  <si>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</si>
  <si>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</si>
  <si>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</si>
  <si>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</si>
  <si>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</si>
  <si>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</si>
  <si>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</si>
  <si>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</si>
  <si>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</si>
  <si>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</si>
  <si>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</si>
  <si>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</si>
  <si>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</si>
  <si>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</si>
  <si>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</si>
  <si>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</si>
  <si>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</si>
  <si>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</si>
  <si>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</si>
  <si>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</si>
  <si>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</si>
  <si>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</si>
  <si>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</si>
  <si>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</si>
  <si>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</si>
  <si>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</si>
  <si>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</si>
  <si>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</si>
  <si>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</si>
  <si>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</si>
  <si>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</si>
  <si>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</si>
  <si>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</si>
  <si>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</si>
  <si>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</si>
  <si>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</si>
  <si>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</si>
  <si>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</si>
  <si>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</si>
  <si>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</si>
  <si>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</si>
  <si>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</si>
  <si>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</si>
  <si>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</si>
  <si>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</si>
  <si>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</si>
  <si>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</si>
  <si>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</si>
  <si>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</si>
  <si>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</si>
  <si>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</si>
  <si>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</si>
  <si>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</si>
  <si>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</si>
  <si>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</si>
  <si>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</si>
  <si>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</si>
  <si>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</si>
  <si>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</si>
  <si>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</si>
  <si>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</si>
  <si>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</si>
  <si>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</si>
  <si>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</si>
  <si>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</si>
  <si>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</si>
  <si>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</si>
  <si>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</si>
  <si>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</si>
  <si>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</si>
  <si>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</si>
  <si>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</si>
  <si>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</si>
  <si>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</si>
  <si>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</si>
  <si>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</si>
  <si>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</si>
  <si>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</si>
  <si>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</si>
  <si>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</si>
  <si>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</si>
  <si>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</si>
  <si>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</si>
  <si>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</si>
  <si>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</si>
  <si>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</si>
  <si>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</si>
  <si>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</si>
  <si>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</si>
  <si>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</si>
  <si>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</si>
  <si>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</si>
  <si>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</si>
  <si>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</si>
  <si>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</si>
  <si>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</si>
  <si>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</si>
  <si>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</si>
  <si>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</si>
  <si>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</si>
  <si>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</si>
  <si>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</si>
  <si>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</si>
  <si>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</si>
  <si>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</si>
  <si>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</si>
  <si>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</si>
  <si>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</si>
  <si>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</si>
  <si>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</si>
  <si>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</si>
  <si>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</si>
  <si>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</si>
  <si>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</si>
  <si>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</si>
  <si>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</si>
  <si>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</si>
  <si>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</si>
  <si>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</si>
  <si>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</si>
  <si>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</si>
  <si>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</si>
  <si>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</si>
  <si>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</si>
  <si>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</si>
  <si>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</si>
  <si>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</si>
  <si>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</si>
  <si>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</si>
  <si>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</si>
  <si>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</si>
  <si>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</si>
  <si>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</si>
  <si>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</si>
  <si>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</si>
  <si>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</si>
  <si>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</si>
  <si>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</si>
  <si>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</si>
  <si>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</si>
  <si>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</si>
  <si>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</si>
  <si>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</si>
  <si>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</si>
  <si>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</si>
  <si>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</si>
  <si>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</si>
  <si>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</si>
  <si>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</si>
  <si>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</si>
  <si>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</si>
  <si>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</si>
  <si>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</si>
  <si>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</si>
  <si>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</si>
  <si>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</si>
  <si>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</si>
  <si>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</si>
  <si>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</si>
  <si>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</si>
  <si>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</si>
  <si>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</si>
  <si>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</si>
  <si>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</si>
  <si>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</si>
  <si>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</si>
  <si>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</si>
  <si>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</si>
  <si>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</si>
  <si>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</si>
  <si>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</si>
  <si>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</si>
  <si>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</si>
  <si>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</si>
  <si>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</si>
  <si>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</si>
  <si>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</si>
  <si>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</si>
  <si>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</si>
  <si>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</si>
  <si>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</si>
  <si>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</si>
  <si>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</si>
  <si>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</si>
  <si>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</si>
  <si>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</si>
  <si>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</si>
  <si>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</si>
  <si>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</si>
  <si>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</si>
  <si>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</si>
  <si>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</si>
  <si>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</si>
  <si>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</si>
  <si>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</si>
  <si>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</si>
  <si>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</si>
  <si>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</si>
  <si>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</si>
  <si>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</si>
  <si>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</si>
  <si>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</si>
  <si>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</si>
  <si>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</si>
  <si>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</si>
  <si>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</si>
  <si>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</si>
  <si>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</si>
  <si>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</si>
  <si>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</si>
  <si>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</si>
  <si>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</si>
  <si>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</si>
  <si>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</si>
  <si>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</si>
  <si>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</si>
  <si>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</si>
  <si>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</si>
  <si>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</si>
  <si>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</si>
  <si>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</si>
  <si>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</si>
  <si>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</si>
  <si>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</si>
  <si>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</si>
  <si>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</si>
  <si>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</si>
  <si>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</si>
  <si>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</si>
  <si>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</si>
  <si>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</si>
  <si>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</si>
  <si>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</si>
  <si>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</si>
  <si>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</si>
  <si>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</si>
  <si>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</si>
  <si>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</si>
  <si>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</si>
  <si>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</si>
  <si>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</si>
  <si>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</si>
  <si>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</si>
  <si>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</si>
  <si>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</si>
  <si>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</si>
  <si>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</si>
  <si>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</si>
  <si>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</si>
  <si>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</si>
  <si>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</si>
  <si>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</si>
  <si>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</si>
  <si>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</si>
  <si>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</si>
  <si>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</si>
  <si>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</si>
  <si>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</si>
  <si>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</si>
  <si>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</si>
  <si>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</si>
  <si>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</si>
  <si>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</si>
  <si>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</si>
  <si>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</si>
  <si>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</si>
  <si>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</si>
  <si>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</si>
  <si>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</si>
  <si>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</si>
  <si>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</si>
  <si>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</si>
  <si>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</si>
  <si>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</si>
  <si>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</si>
  <si>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</si>
  <si>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</si>
  <si>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</si>
  <si>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</si>
  <si>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</si>
  <si>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</si>
  <si>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</si>
  <si>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</si>
  <si>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</si>
  <si>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</si>
  <si>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</si>
  <si>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</si>
  <si>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</si>
  <si>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</si>
  <si>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</si>
  <si>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</si>
  <si>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</si>
  <si>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</si>
  <si>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</si>
  <si>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</si>
  <si>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</si>
  <si>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</si>
  <si>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</si>
  <si>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</si>
  <si>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</si>
  <si>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</si>
  <si>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</si>
  <si>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</si>
  <si>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</si>
  <si>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</si>
  <si>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</si>
  <si>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</si>
  <si>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</si>
  <si>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</si>
  <si>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</si>
  <si>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</si>
  <si>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</si>
  <si>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</si>
  <si>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</si>
  <si>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</si>
  <si>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</si>
  <si>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</si>
  <si>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</si>
  <si>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</si>
  <si>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</si>
  <si>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</si>
  <si>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</si>
  <si>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</si>
  <si>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</si>
  <si>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</si>
  <si>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</si>
  <si>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</si>
  <si>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</si>
  <si>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</si>
  <si>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</si>
  <si>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</si>
  <si>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</si>
  <si>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</si>
  <si>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</si>
  <si>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</si>
  <si>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</si>
  <si>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</si>
  <si>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</si>
  <si>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</si>
  <si>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</si>
  <si>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</si>
  <si>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</si>
  <si>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</si>
  <si>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</si>
  <si>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</si>
  <si>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</si>
  <si>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</si>
  <si>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</si>
  <si>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</si>
  <si>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</si>
  <si>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</si>
  <si>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</si>
  <si>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</si>
  <si>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</si>
  <si>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</si>
  <si>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</si>
  <si>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</si>
  <si>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</si>
  <si>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</si>
  <si>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</si>
  <si>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</si>
  <si>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</si>
  <si>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</si>
  <si>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</si>
  <si>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</si>
  <si>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</si>
  <si>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</si>
  <si>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</si>
  <si>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</si>
  <si>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</si>
  <si>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</si>
  <si>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</si>
  <si>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</si>
  <si>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</si>
  <si>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</si>
  <si>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</si>
  <si>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</si>
  <si>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</si>
  <si>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</si>
  <si>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</si>
  <si>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</si>
  <si>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</si>
  <si>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</si>
  <si>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</si>
  <si>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</si>
  <si>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</si>
  <si>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</si>
  <si>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</si>
  <si>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</si>
  <si>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</si>
  <si>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</si>
  <si>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</si>
  <si>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</si>
  <si>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</si>
  <si>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</si>
  <si>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</si>
  <si>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</si>
  <si>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</si>
  <si>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</si>
  <si>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</si>
  <si>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</si>
  <si>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</si>
  <si>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</si>
  <si>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</si>
  <si>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</si>
  <si>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</si>
  <si>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</si>
  <si>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</si>
  <si>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</si>
  <si>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</si>
  <si>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</si>
  <si>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</si>
  <si>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</si>
  <si>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</si>
  <si>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</si>
  <si>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</si>
  <si>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</si>
  <si>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</si>
  <si>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</si>
  <si>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</si>
  <si>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</si>
  <si>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</si>
  <si>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</si>
  <si>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</si>
  <si>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</si>
  <si>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</si>
  <si>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</si>
  <si>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</si>
  <si>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</si>
  <si>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</si>
  <si>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</si>
  <si>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</si>
  <si>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</si>
  <si>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</si>
  <si>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</si>
  <si>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</si>
  <si>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</si>
  <si>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</si>
  <si>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</si>
  <si>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</si>
  <si>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</si>
  <si>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</si>
  <si>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</si>
  <si>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</si>
  <si>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</si>
  <si>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</si>
  <si>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</si>
  <si>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</si>
  <si>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</si>
  <si>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</si>
  <si>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</si>
  <si>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</si>
  <si>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</si>
  <si>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</si>
  <si>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</si>
  <si>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</si>
  <si>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</si>
  <si>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</si>
  <si>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</si>
  <si>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</si>
  <si>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</si>
  <si>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</si>
  <si>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</si>
  <si>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</si>
  <si>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</si>
  <si>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</si>
  <si>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</si>
  <si>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</si>
  <si>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</si>
  <si>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</si>
  <si>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</si>
  <si>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</si>
  <si>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</si>
  <si>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</si>
  <si>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</si>
  <si>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</si>
  <si>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</si>
  <si>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</si>
  <si>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</si>
  <si>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</si>
  <si>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</si>
  <si>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</si>
  <si>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</si>
  <si>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</si>
  <si>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</si>
  <si>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</si>
  <si>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</si>
  <si>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</si>
  <si>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</si>
  <si>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</si>
  <si>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</si>
  <si>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</si>
  <si>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</si>
  <si>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</si>
  <si>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</si>
  <si>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</si>
  <si>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</si>
  <si>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</si>
  <si>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</si>
  <si>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</si>
  <si>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</si>
  <si>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</si>
  <si>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</si>
  <si>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</si>
  <si>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</si>
  <si>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</si>
  <si>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</si>
  <si>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</si>
  <si>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</si>
  <si>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</si>
  <si>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</si>
  <si>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</si>
  <si>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</si>
  <si>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</si>
  <si>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</si>
  <si>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</si>
  <si>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</si>
  <si>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</si>
  <si>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</si>
  <si>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</si>
  <si>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</si>
  <si>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</si>
  <si>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</si>
  <si>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</si>
  <si>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</si>
  <si>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</si>
  <si>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</si>
  <si>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</si>
  <si>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</si>
  <si>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</si>
  <si>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</si>
  <si>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</si>
  <si>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</si>
  <si>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</si>
  <si>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</si>
  <si>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</si>
  <si>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</si>
  <si>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</si>
  <si>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</si>
  <si>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</si>
  <si>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</si>
  <si>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</si>
  <si>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</si>
  <si>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</si>
  <si>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</si>
  <si>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</si>
  <si>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</si>
  <si>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</si>
  <si>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</si>
  <si>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</si>
  <si>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</si>
  <si>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</si>
  <si>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</si>
  <si>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</si>
  <si>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</si>
  <si>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</si>
  <si>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</si>
  <si>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</si>
  <si>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</si>
  <si>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</si>
  <si>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</si>
  <si>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</si>
  <si>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</si>
  <si>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</si>
  <si>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</si>
  <si>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</si>
  <si>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</si>
  <si>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</si>
  <si>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</si>
  <si>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</si>
  <si>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</si>
  <si>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</si>
  <si>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</si>
  <si>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</si>
  <si>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</si>
  <si>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</si>
  <si>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</si>
  <si>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</si>
  <si>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</si>
  <si>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</si>
  <si>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</si>
  <si>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</si>
  <si>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</si>
  <si>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</si>
  <si>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</si>
  <si>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</si>
  <si>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</si>
  <si>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</si>
  <si>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</si>
  <si>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</si>
  <si>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</si>
  <si>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</si>
  <si>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</si>
  <si>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</si>
  <si>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</si>
  <si>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</si>
  <si>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</si>
  <si>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</si>
  <si>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</si>
  <si>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</si>
  <si>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</si>
  <si>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</si>
  <si>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</si>
  <si>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</si>
  <si>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</si>
  <si>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</si>
  <si>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</si>
  <si>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</si>
  <si>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</si>
  <si>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</si>
  <si>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</si>
  <si>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</si>
  <si>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</si>
  <si>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</si>
  <si>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</si>
  <si>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</si>
  <si>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</si>
  <si>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</si>
  <si>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</si>
  <si>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</si>
  <si>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</si>
  <si>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</si>
  <si>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</si>
  <si>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</si>
  <si>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</si>
  <si>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</si>
  <si>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</si>
  <si>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</si>
  <si>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</si>
  <si>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</si>
  <si>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</si>
  <si>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</si>
  <si>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</si>
  <si>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</si>
  <si>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</si>
  <si>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</si>
  <si>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</si>
  <si>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</si>
  <si>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</si>
  <si>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</si>
  <si>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</si>
  <si>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</si>
  <si>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</si>
  <si>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</si>
  <si>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</si>
  <si>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</si>
  <si>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</si>
  <si>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</si>
  <si>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</si>
  <si>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</si>
  <si>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</si>
  <si>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</si>
  <si>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</si>
  <si>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</si>
  <si>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</si>
  <si>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</si>
  <si>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</si>
  <si>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</si>
  <si>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</si>
  <si>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</si>
  <si>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</si>
  <si>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</si>
  <si>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</si>
  <si>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</si>
  <si>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</si>
  <si>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</si>
  <si>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</si>
  <si>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</si>
  <si>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</si>
  <si>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</si>
  <si>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</si>
  <si>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</si>
  <si>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</si>
  <si>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</si>
  <si>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</si>
  <si>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</si>
  <si>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</si>
  <si>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</si>
  <si>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</si>
  <si>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</si>
  <si>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</si>
  <si>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</si>
  <si>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</si>
  <si>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</si>
  <si>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</si>
  <si>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</si>
  <si>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</si>
  <si>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</si>
  <si>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</si>
  <si>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</si>
  <si>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</si>
  <si>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</si>
  <si>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</si>
  <si>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</si>
  <si>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</si>
  <si>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</si>
  <si>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</si>
  <si>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</si>
  <si>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</si>
  <si>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</si>
  <si>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</si>
  <si>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</si>
  <si>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</si>
  <si>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</si>
  <si>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</si>
  <si>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</si>
  <si>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</si>
  <si>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</si>
  <si>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</si>
  <si>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</si>
  <si>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</si>
  <si>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</si>
  <si>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</si>
  <si>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</si>
  <si>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</si>
  <si>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</si>
  <si>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</si>
  <si>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</si>
  <si>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</si>
  <si>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</si>
  <si>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</si>
  <si>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</si>
  <si>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</si>
  <si>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</si>
  <si>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</si>
  <si>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</si>
  <si>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</si>
  <si>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</si>
  <si>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</si>
  <si>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</si>
  <si>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</si>
  <si>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</si>
  <si>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</si>
  <si>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</si>
  <si>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</si>
  <si>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</si>
  <si>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</si>
  <si>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</si>
  <si>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</si>
  <si>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</si>
  <si>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</si>
  <si>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</si>
  <si>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</si>
  <si>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</si>
  <si>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</si>
  <si>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</si>
  <si>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</si>
  <si>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</si>
  <si>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</si>
  <si>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</si>
  <si>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</si>
  <si>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</si>
  <si>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</si>
  <si>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</si>
  <si>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</si>
  <si>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</si>
  <si>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</si>
  <si>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</si>
  <si>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</si>
  <si>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</si>
  <si>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</si>
  <si>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</si>
  <si>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</si>
  <si>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</si>
  <si>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</si>
  <si>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</si>
  <si>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</si>
  <si>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</si>
  <si>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</si>
  <si>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</si>
  <si>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</si>
  <si>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</si>
  <si>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</si>
  <si>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</si>
  <si>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</si>
  <si>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</si>
  <si>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</si>
  <si>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</si>
  <si>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</si>
  <si>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</si>
  <si>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</si>
  <si>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</si>
  <si>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</si>
  <si>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</si>
  <si>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</si>
  <si>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</si>
  <si>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</si>
  <si>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</si>
  <si>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</si>
  <si>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</si>
  <si>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</si>
  <si>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</si>
  <si>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</si>
  <si>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</si>
  <si>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</si>
  <si>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</si>
  <si>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</si>
  <si>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</si>
  <si>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</si>
  <si>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</si>
  <si>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</si>
  <si>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</si>
  <si>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</si>
  <si>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</si>
  <si>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</si>
  <si>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</si>
  <si>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</si>
  <si>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</si>
  <si>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</si>
  <si>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</si>
  <si>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</si>
  <si>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</si>
  <si>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</si>
  <si>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</si>
  <si>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</si>
  <si>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</si>
  <si>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</si>
  <si>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</si>
  <si>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</si>
  <si>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</si>
  <si>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</si>
  <si>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</si>
  <si>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</si>
  <si>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</si>
  <si>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</si>
  <si>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</si>
  <si>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</si>
  <si>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</si>
  <si>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</si>
  <si>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</si>
  <si>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</si>
  <si>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</si>
  <si>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</si>
  <si>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</si>
  <si>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</si>
  <si>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</si>
  <si>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</si>
  <si>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</si>
  <si>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</si>
  <si>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</si>
  <si>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</si>
  <si>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</si>
  <si>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</si>
  <si>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</si>
  <si>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</si>
  <si>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</si>
  <si>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</si>
  <si>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</si>
  <si>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</si>
  <si>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</si>
  <si>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</si>
  <si>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</si>
  <si>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</si>
  <si>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</si>
  <si>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</si>
  <si>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</si>
  <si>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</si>
  <si>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</si>
  <si>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</si>
  <si>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</si>
  <si>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</si>
  <si>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</si>
  <si>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</si>
  <si>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</si>
  <si>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</si>
  <si>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</si>
  <si>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</si>
  <si>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</si>
  <si>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</si>
  <si>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</si>
  <si>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</si>
  <si>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</si>
  <si>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</si>
  <si>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</si>
  <si>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</si>
  <si>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</si>
  <si>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</si>
  <si>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</si>
  <si>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</si>
  <si>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</si>
  <si>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</si>
  <si>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</si>
  <si>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</si>
  <si>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</si>
  <si>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</si>
  <si>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</si>
  <si>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</si>
  <si>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</si>
  <si>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</si>
  <si>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</si>
  <si>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</si>
  <si>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</si>
  <si>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</si>
  <si>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</si>
  <si>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</si>
  <si>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</si>
  <si>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</si>
  <si>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</si>
  <si>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</si>
  <si>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</si>
  <si>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</si>
  <si>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</si>
  <si>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</si>
  <si>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</si>
  <si>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</si>
  <si>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</si>
  <si>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</si>
  <si>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</si>
  <si>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</si>
  <si>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</si>
  <si>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</si>
  <si>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</si>
  <si>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</si>
  <si>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</si>
  <si>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</si>
  <si>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</si>
  <si>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</si>
  <si>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</si>
  <si>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</si>
  <si>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</si>
  <si>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</si>
  <si>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</si>
  <si>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</si>
  <si>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</si>
  <si>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</si>
  <si>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</si>
  <si>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</si>
  <si>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</si>
  <si>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</si>
  <si>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</si>
  <si>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</si>
  <si>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</si>
  <si>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</si>
  <si>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</si>
  <si>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</si>
  <si>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</si>
  <si>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</si>
  <si>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</si>
  <si>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</si>
  <si>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</si>
  <si>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</si>
  <si>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</si>
  <si>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</si>
  <si>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</si>
  <si>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</si>
  <si>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</si>
  <si>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</si>
  <si>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</si>
  <si>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</si>
  <si>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</si>
  <si>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</si>
  <si>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</si>
  <si>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</si>
  <si>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</si>
  <si>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</si>
  <si>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</si>
  <si>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</si>
  <si>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</si>
  <si>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</si>
  <si>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</si>
  <si>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</si>
  <si>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</si>
  <si>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</si>
  <si>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</si>
  <si>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</si>
  <si>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</si>
  <si>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</si>
  <si>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</si>
  <si>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</si>
  <si>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</si>
  <si>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</si>
  <si>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</si>
  <si>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</si>
  <si>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</si>
  <si>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</si>
  <si>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</si>
  <si>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</si>
  <si>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</si>
  <si>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</si>
  <si>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</si>
  <si>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</si>
  <si>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</si>
  <si>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</si>
  <si>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</si>
  <si>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</si>
  <si>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</si>
  <si>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</si>
  <si>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</si>
  <si>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</si>
  <si>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</si>
  <si>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</si>
  <si>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</si>
  <si>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</si>
  <si>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</si>
  <si>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</si>
  <si>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</si>
  <si>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</si>
  <si>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</si>
  <si>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</si>
  <si>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</si>
  <si>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</si>
  <si>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</si>
  <si>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</si>
  <si>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</si>
  <si>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</si>
  <si>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</si>
  <si>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</si>
  <si>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</si>
  <si>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</si>
  <si>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</si>
  <si>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</si>
  <si>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</si>
  <si>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</si>
  <si>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</si>
  <si>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</si>
  <si>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</si>
  <si>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</si>
  <si>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</si>
  <si>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</si>
  <si>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</si>
  <si>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</si>
  <si>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</si>
  <si>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</si>
  <si>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</si>
  <si>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</si>
  <si>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</si>
  <si>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</si>
  <si>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</si>
  <si>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</si>
  <si>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</si>
  <si>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</si>
  <si>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</si>
  <si>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</si>
  <si>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</si>
  <si>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</si>
  <si>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</si>
  <si>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</si>
  <si>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</si>
  <si>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</si>
  <si>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</si>
  <si>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</si>
  <si>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</si>
  <si>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</si>
  <si>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</si>
  <si>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</si>
  <si>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</si>
  <si>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</si>
  <si>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</si>
  <si>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</si>
  <si>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</si>
  <si>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</si>
  <si>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</si>
  <si>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</si>
  <si>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</si>
  <si>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</si>
  <si>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</si>
  <si>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</si>
  <si>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</si>
  <si>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</si>
  <si>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</si>
  <si>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</si>
  <si>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</si>
  <si>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</si>
  <si>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</si>
  <si>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</si>
  <si>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</si>
  <si>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</si>
  <si>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</si>
  <si>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</si>
  <si>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</si>
  <si>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</si>
  <si>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</si>
  <si>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</si>
  <si>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</si>
  <si>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</si>
  <si>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</si>
  <si>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</si>
  <si>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</si>
  <si>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</si>
  <si>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</si>
  <si>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</si>
  <si>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</si>
  <si>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</si>
  <si>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</si>
  <si>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</si>
  <si>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</si>
  <si>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</si>
  <si>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</si>
  <si>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</si>
  <si>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</si>
  <si>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</si>
  <si>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</si>
  <si>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</si>
  <si>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</si>
  <si>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</si>
  <si>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</si>
  <si>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</si>
  <si>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</si>
  <si>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</si>
  <si>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</si>
  <si>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</si>
  <si>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</si>
  <si>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</si>
  <si>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</si>
  <si>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</si>
  <si>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</si>
  <si>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</si>
  <si>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</si>
  <si>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</si>
  <si>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</si>
  <si>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</si>
  <si>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</si>
  <si>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</si>
  <si>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</si>
  <si>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</si>
  <si>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</si>
  <si>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</si>
  <si>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</si>
  <si>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</si>
  <si>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</si>
  <si>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</si>
  <si>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</si>
  <si>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</si>
  <si>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</si>
  <si>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</si>
  <si>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</si>
  <si>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</si>
  <si>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</si>
  <si>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</si>
  <si>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</si>
  <si>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</si>
  <si>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</si>
  <si>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</si>
  <si>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</si>
  <si>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</si>
  <si>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</si>
  <si>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</si>
  <si>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</si>
  <si>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</si>
  <si>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</si>
  <si>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</si>
  <si>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</si>
  <si>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</si>
  <si>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</si>
  <si>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</si>
  <si>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</si>
  <si>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</si>
  <si>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</si>
  <si>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</si>
  <si>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</si>
  <si>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</si>
  <si>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</si>
  <si>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</si>
  <si>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</si>
  <si>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</si>
  <si>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</si>
  <si>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</si>
  <si>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</si>
  <si>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</si>
  <si>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</si>
  <si>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</si>
  <si>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</si>
  <si>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</si>
  <si>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</si>
  <si>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</si>
  <si>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</si>
  <si>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</si>
  <si>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</si>
  <si>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</si>
  <si>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</si>
  <si>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</si>
  <si>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</si>
  <si>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</si>
  <si>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</si>
  <si>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</si>
  <si>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</si>
  <si>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</si>
  <si>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</si>
  <si>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</si>
  <si>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</si>
  <si>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</si>
  <si>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</si>
  <si>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</si>
  <si>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</si>
  <si>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</si>
  <si>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</si>
  <si>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</si>
  <si>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</si>
  <si>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</si>
  <si>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</si>
  <si>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</si>
  <si>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</si>
  <si>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</si>
  <si>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</si>
  <si>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</si>
  <si>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</si>
  <si>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</si>
  <si>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</si>
  <si>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</si>
  <si>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</si>
  <si>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</si>
  <si>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</si>
  <si>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</si>
  <si>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</si>
  <si>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</si>
  <si>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</si>
  <si>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</si>
  <si>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</si>
  <si>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</si>
  <si>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</si>
  <si>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</si>
  <si>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</si>
  <si>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</si>
  <si>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</si>
  <si>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</si>
  <si>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</si>
  <si>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</si>
  <si>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</si>
  <si>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</si>
  <si>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</si>
  <si>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</si>
  <si>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</si>
  <si>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</si>
  <si>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</si>
  <si>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</si>
  <si>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</si>
  <si>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</si>
  <si>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</si>
  <si>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</si>
  <si>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</si>
  <si>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</si>
  <si>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</si>
  <si>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</si>
  <si>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</si>
  <si>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</si>
  <si>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</si>
  <si>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</si>
  <si>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</si>
  <si>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</si>
  <si>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</si>
  <si>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</si>
  <si>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</si>
  <si>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</si>
  <si>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</si>
  <si>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</si>
  <si>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</si>
  <si>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</si>
  <si>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</si>
  <si>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</si>
  <si>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</si>
  <si>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</si>
  <si>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</si>
  <si>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</si>
  <si>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</si>
  <si>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</si>
  <si>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</si>
  <si>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</si>
  <si>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</si>
  <si>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</si>
  <si>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</si>
  <si>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</si>
  <si>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</si>
  <si>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</si>
  <si>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</si>
  <si>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</si>
  <si>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</si>
  <si>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</si>
  <si>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</si>
  <si>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</si>
  <si>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</si>
  <si>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</si>
  <si>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</si>
  <si>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</si>
  <si>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</si>
  <si>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</si>
  <si>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</si>
  <si>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</si>
  <si>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</si>
  <si>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</si>
  <si>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</si>
  <si>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</si>
  <si>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</si>
  <si>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</si>
  <si>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</si>
  <si>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</si>
  <si>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</si>
  <si>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</si>
  <si>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</si>
  <si>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</si>
  <si>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</si>
  <si>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</si>
  <si>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</si>
  <si>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</si>
  <si>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</si>
  <si>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</si>
  <si>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</si>
  <si>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</si>
  <si>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</si>
  <si>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</si>
  <si>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</si>
  <si>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</si>
  <si>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</si>
  <si>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</si>
  <si>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</si>
  <si>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</si>
  <si>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</si>
  <si>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</si>
  <si>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</si>
  <si>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</si>
  <si>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</si>
  <si>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</si>
  <si>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</si>
  <si>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</si>
  <si>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</si>
  <si>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</si>
  <si>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</si>
  <si>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</si>
  <si>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</si>
  <si>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</si>
  <si>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</si>
  <si>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</si>
  <si>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</si>
  <si>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</si>
  <si>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</si>
  <si>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</si>
  <si>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</si>
  <si>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</si>
  <si>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</si>
  <si>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</si>
  <si>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</si>
  <si>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</si>
  <si>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</si>
  <si>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</si>
  <si>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</si>
  <si>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</si>
  <si>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</si>
  <si>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</si>
  <si>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</si>
  <si>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</si>
  <si>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</si>
  <si>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</si>
  <si>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</si>
  <si>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</si>
  <si>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</si>
  <si>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</si>
  <si>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</si>
  <si>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</si>
  <si>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</si>
  <si>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</si>
  <si>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</si>
  <si>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</si>
  <si>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</si>
  <si>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</si>
  <si>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</si>
  <si>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</si>
  <si>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</si>
  <si>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</si>
  <si>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</si>
  <si>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</si>
  <si>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</si>
  <si>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</si>
  <si>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</si>
  <si>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</si>
  <si>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</si>
  <si>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</si>
  <si>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</si>
  <si>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</si>
  <si>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</si>
  <si>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</si>
  <si>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</si>
  <si>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</si>
  <si>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</si>
  <si>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</si>
  <si>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</si>
  <si>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</si>
  <si>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</si>
  <si>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</si>
  <si>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</si>
  <si>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</si>
  <si>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</si>
  <si>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</si>
  <si>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</si>
  <si>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</si>
  <si>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</si>
  <si>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</si>
  <si>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</si>
  <si>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</si>
  <si>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</si>
  <si>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</si>
  <si>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</si>
  <si>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</si>
  <si>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</si>
  <si>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</si>
  <si>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</si>
  <si>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</si>
  <si>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</si>
  <si>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</si>
  <si>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</si>
  <si>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</si>
  <si>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</si>
  <si>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</si>
  <si>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</si>
  <si>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</si>
  <si>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</si>
  <si>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</si>
  <si>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</si>
  <si>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</si>
  <si>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</si>
  <si>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</si>
  <si>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</si>
  <si>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</si>
  <si>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</si>
  <si>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</si>
  <si>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</si>
  <si>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</si>
  <si>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</si>
  <si>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</si>
  <si>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</si>
  <si>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</si>
  <si>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</si>
  <si>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</si>
  <si>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</si>
  <si>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</si>
  <si>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</si>
  <si>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</si>
  <si>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</si>
  <si>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</si>
  <si>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</si>
  <si>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</si>
  <si>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</si>
  <si>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</si>
  <si>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</si>
  <si>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</si>
  <si>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</si>
  <si>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</si>
  <si>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</si>
  <si>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</si>
  <si>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</si>
  <si>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</si>
  <si>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</si>
  <si>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</si>
  <si>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</si>
  <si>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</si>
  <si>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</si>
  <si>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</si>
  <si>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</si>
  <si>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</si>
  <si>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</si>
  <si>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</si>
  <si>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</si>
  <si>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</si>
  <si>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</si>
  <si>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</si>
  <si>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</si>
  <si>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</si>
  <si>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</si>
  <si>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</si>
  <si>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</si>
  <si>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</si>
  <si>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</si>
  <si>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</si>
  <si>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</si>
  <si>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</si>
  <si>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</si>
  <si>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</si>
  <si>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</si>
  <si>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</si>
  <si>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</si>
  <si>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</si>
  <si>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</si>
  <si>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</si>
  <si>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</si>
  <si>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</si>
  <si>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</si>
  <si>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</si>
  <si>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</si>
  <si>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</si>
  <si>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</si>
  <si>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</si>
  <si>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</si>
  <si>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</si>
  <si>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</si>
  <si>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</si>
  <si>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</si>
  <si>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</si>
  <si>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</si>
  <si>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</si>
  <si>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</si>
  <si>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</si>
  <si>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</si>
  <si>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</si>
  <si>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</si>
  <si>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</si>
  <si>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</si>
  <si>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</si>
  <si>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</si>
  <si>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</si>
  <si>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</si>
  <si>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</si>
  <si>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</si>
  <si>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</si>
  <si>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</si>
  <si>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</si>
  <si>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</si>
  <si>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</si>
  <si>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</si>
  <si>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</si>
  <si>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</si>
  <si>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</si>
  <si>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</si>
  <si>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</si>
  <si>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</si>
  <si>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</si>
  <si>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</si>
  <si>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</si>
  <si>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</si>
  <si>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</si>
  <si>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</si>
  <si>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</si>
  <si>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</si>
  <si>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</si>
  <si>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</si>
  <si>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</si>
  <si>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</si>
  <si>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</si>
  <si>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</si>
  <si>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</si>
  <si>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</si>
  <si>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</si>
  <si>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</si>
  <si>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</si>
  <si>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</si>
  <si>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</si>
  <si>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</si>
  <si>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</si>
  <si>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</si>
  <si>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</si>
  <si>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</si>
  <si>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</si>
  <si>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</si>
  <si>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</si>
  <si>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</si>
  <si>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</si>
  <si>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</si>
  <si>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</si>
  <si>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</si>
  <si>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</si>
  <si>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</si>
  <si>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</si>
  <si>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</si>
  <si>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</si>
  <si>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</si>
  <si>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</si>
  <si>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</si>
  <si>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</si>
  <si>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</si>
  <si>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</si>
  <si>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</si>
  <si>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</si>
  <si>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</si>
  <si>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</si>
  <si>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</si>
  <si>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</si>
  <si>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</si>
  <si>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</si>
  <si>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</si>
  <si>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</si>
  <si>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</si>
  <si>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</si>
  <si>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</si>
  <si>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</si>
  <si>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</si>
  <si>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</si>
  <si>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</si>
  <si>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</si>
  <si>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</si>
  <si>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</si>
  <si>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</si>
  <si>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</si>
  <si>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</si>
  <si>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</si>
  <si>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</si>
  <si>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</si>
  <si>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</si>
  <si>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</si>
  <si>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</si>
  <si>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</si>
  <si>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</si>
  <si>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</si>
  <si>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</si>
  <si>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</si>
  <si>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</si>
  <si>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</si>
  <si>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</si>
  <si>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</si>
  <si>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</si>
  <si>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</si>
  <si>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</si>
  <si>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</si>
  <si>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</si>
  <si>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</si>
  <si>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</si>
  <si>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</si>
  <si>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</si>
  <si>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</si>
  <si>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</si>
  <si>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</si>
  <si>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</si>
  <si>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</si>
  <si>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</si>
  <si>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</si>
  <si>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</si>
  <si>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</si>
  <si>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</si>
  <si>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</si>
  <si>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</si>
  <si>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</si>
  <si>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</si>
  <si>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</si>
  <si>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</si>
  <si>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</si>
  <si>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</si>
  <si>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</si>
  <si>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</si>
  <si>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</si>
  <si>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</si>
  <si>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</si>
  <si>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</si>
  <si>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</si>
  <si>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</si>
  <si>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</si>
  <si>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</si>
  <si>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</si>
  <si>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</si>
  <si>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</si>
  <si>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</si>
  <si>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</si>
  <si>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</si>
  <si>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</si>
  <si>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</si>
  <si>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</si>
  <si>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</si>
  <si>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</si>
  <si>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</si>
  <si>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</si>
  <si>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</si>
  <si>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</si>
  <si>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</si>
  <si>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</si>
  <si>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</si>
  <si>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</si>
  <si>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</si>
  <si>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</si>
  <si>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</si>
  <si>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</si>
  <si>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</si>
  <si>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</si>
  <si>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</si>
  <si>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</si>
  <si>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</si>
  <si>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</si>
  <si>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</si>
  <si>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</si>
  <si>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</si>
  <si>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</si>
  <si>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</si>
  <si>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</si>
  <si>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</si>
  <si>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</si>
  <si>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</si>
  <si>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</si>
  <si>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</si>
  <si>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</si>
  <si>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</si>
  <si>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</si>
  <si>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</si>
  <si>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</si>
  <si>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</si>
  <si>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</si>
  <si>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</si>
  <si>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</si>
  <si>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</si>
  <si>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</si>
  <si>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</si>
  <si>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</si>
  <si>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</si>
  <si>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</si>
  <si>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</si>
  <si>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</si>
  <si>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</si>
  <si>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</si>
  <si>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</si>
  <si>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</si>
  <si>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</si>
  <si>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</si>
  <si>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</si>
  <si>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</si>
  <si>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</si>
  <si>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</si>
  <si>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</si>
  <si>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</si>
  <si>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</si>
  <si>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</si>
  <si>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</si>
  <si>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</si>
  <si>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</si>
  <si>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</si>
  <si>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</si>
  <si>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</si>
  <si>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</si>
  <si>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</si>
  <si>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</si>
  <si>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</si>
  <si>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</si>
  <si>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</si>
  <si>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</si>
  <si>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</si>
  <si>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</si>
  <si>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</si>
  <si>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</si>
  <si>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</si>
  <si>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</si>
  <si>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</si>
  <si>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</si>
  <si>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</si>
  <si>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</si>
  <si>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</si>
  <si>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</si>
  <si>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</si>
  <si>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</si>
  <si>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</si>
  <si>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</si>
  <si>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</si>
  <si>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</si>
  <si>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</si>
  <si>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</si>
  <si>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</si>
  <si>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</si>
  <si>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</si>
  <si>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</si>
  <si>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</si>
  <si>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</si>
  <si>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</si>
  <si>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</si>
  <si>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</si>
  <si>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</si>
  <si>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</si>
  <si>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</si>
  <si>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</si>
  <si>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</si>
  <si>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</si>
  <si>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</si>
  <si>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</si>
  <si>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</si>
  <si>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</si>
  <si>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</si>
  <si>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</si>
  <si>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</si>
  <si>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</si>
  <si>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</si>
  <si>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</si>
  <si>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</si>
  <si>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</si>
  <si>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</si>
  <si>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</si>
  <si>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</si>
  <si>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</si>
  <si>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</si>
  <si>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</si>
  <si>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</si>
  <si>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</si>
  <si>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</si>
  <si>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</si>
  <si>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</si>
  <si>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</si>
  <si>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</si>
  <si>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</si>
  <si>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</si>
  <si>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</si>
  <si>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</si>
  <si>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</si>
  <si>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</si>
  <si>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</si>
  <si>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</si>
  <si>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</si>
  <si>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</si>
  <si>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</si>
  <si>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</si>
  <si>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</si>
  <si>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</si>
  <si>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</si>
  <si>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</si>
  <si>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</si>
  <si>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</si>
  <si>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</si>
  <si>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</si>
  <si>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</si>
  <si>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</si>
  <si>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</si>
  <si>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</si>
  <si>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</si>
  <si>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</si>
  <si>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</si>
  <si>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</si>
  <si>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</si>
  <si>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</si>
  <si>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</si>
  <si>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</si>
  <si>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</si>
  <si>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</si>
  <si>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</si>
  <si>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</si>
  <si>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</si>
  <si>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</si>
  <si>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</si>
  <si>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</si>
  <si>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</si>
  <si>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</si>
  <si>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</si>
  <si>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</si>
  <si>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</si>
  <si>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</si>
  <si>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</si>
  <si>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</si>
  <si>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</si>
  <si>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</si>
  <si>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</si>
  <si>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</si>
  <si>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</si>
  <si>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</si>
  <si>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</si>
  <si>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</si>
  <si>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</si>
  <si>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</si>
  <si>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</si>
  <si>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</si>
  <si>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</si>
  <si>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</si>
  <si>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</si>
  <si>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</si>
  <si>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</si>
  <si>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</si>
  <si>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</si>
  <si>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</si>
  <si>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</si>
  <si>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</si>
  <si>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</si>
  <si>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</si>
  <si>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</si>
  <si>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</si>
  <si>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</si>
  <si>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</si>
  <si>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</si>
  <si>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</si>
  <si>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</si>
  <si>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</si>
  <si>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</si>
  <si>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</si>
  <si>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</si>
  <si>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</si>
  <si>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</si>
  <si>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</si>
  <si>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</si>
  <si>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</si>
  <si>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</si>
  <si>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</si>
  <si>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</si>
  <si>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</si>
  <si>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</si>
  <si>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</si>
  <si>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</si>
  <si>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</si>
  <si>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</si>
  <si>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</si>
  <si>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</si>
  <si>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</si>
  <si>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</si>
  <si>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</si>
  <si>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</si>
  <si>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</si>
  <si>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</si>
  <si>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</si>
  <si>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</si>
  <si>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</si>
  <si>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</si>
  <si>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</si>
  <si>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</si>
  <si>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</si>
  <si>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</si>
  <si>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</si>
  <si>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</si>
  <si>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</si>
  <si>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</si>
  <si>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</si>
  <si>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</si>
  <si>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</si>
  <si>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</si>
  <si>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</si>
  <si>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</si>
  <si>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</si>
  <si>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</si>
  <si>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</si>
  <si>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</si>
  <si>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</si>
  <si>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</si>
  <si>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</si>
  <si>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</si>
  <si>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</si>
  <si>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</si>
  <si>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</si>
  <si>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</si>
  <si>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</si>
  <si>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</si>
  <si>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</si>
  <si>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</si>
  <si>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</si>
  <si>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</si>
  <si>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</si>
  <si>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</si>
  <si>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</si>
  <si>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</si>
  <si>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</si>
  <si>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</si>
  <si>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</si>
  <si>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</si>
  <si>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</si>
  <si>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</si>
  <si>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</si>
  <si>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</si>
  <si>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</si>
  <si>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</si>
  <si>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</si>
  <si>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</si>
  <si>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</si>
  <si>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</si>
  <si>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</si>
  <si>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</si>
  <si>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</si>
  <si>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</si>
  <si>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</si>
  <si>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</si>
  <si>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</si>
  <si>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</si>
  <si>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</si>
  <si>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</si>
  <si>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</si>
  <si>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</si>
  <si>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</si>
  <si>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</si>
  <si>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</si>
  <si>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</si>
  <si>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</si>
  <si>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</si>
  <si>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</si>
  <si>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</si>
  <si>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</si>
  <si>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</si>
  <si>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</si>
  <si>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</si>
  <si>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</si>
  <si>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</si>
  <si>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</si>
  <si>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</si>
  <si>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</si>
  <si>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</si>
  <si>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</si>
  <si>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</si>
  <si>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</si>
  <si>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</si>
  <si>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</si>
  <si>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</si>
  <si>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</si>
  <si>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</si>
  <si>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</si>
  <si>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</si>
  <si>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</si>
  <si>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</si>
  <si>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</si>
  <si>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</si>
  <si>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</si>
  <si>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</si>
  <si>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</si>
  <si>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</si>
  <si>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</si>
  <si>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</si>
  <si>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</si>
  <si>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</si>
  <si>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</si>
  <si>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</si>
  <si>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</si>
  <si>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</si>
  <si>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</si>
  <si>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</si>
  <si>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</si>
  <si>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</si>
  <si>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</si>
  <si>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</si>
  <si>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</si>
  <si>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</si>
  <si>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</si>
  <si>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</si>
  <si>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</si>
  <si>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</si>
  <si>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</si>
  <si>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</si>
  <si>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</si>
  <si>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</si>
  <si>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</si>
  <si>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</si>
  <si>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</si>
  <si>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</si>
  <si>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</si>
  <si>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</si>
  <si>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</si>
  <si>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</si>
  <si>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</si>
  <si>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</si>
  <si>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</si>
  <si>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</si>
  <si>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</si>
  <si>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</si>
  <si>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</si>
  <si>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</si>
  <si>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</si>
  <si>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</si>
  <si>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</si>
  <si>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</si>
  <si>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</si>
  <si>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</si>
  <si>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</si>
  <si>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</si>
  <si>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</si>
  <si>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</si>
  <si>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</si>
  <si>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</si>
  <si>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</si>
  <si>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</si>
  <si>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</si>
  <si>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</si>
  <si>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</si>
  <si>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</si>
  <si>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</si>
  <si>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</si>
  <si>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</si>
  <si>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</si>
  <si>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</si>
  <si>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</si>
  <si>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</si>
  <si>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</si>
  <si>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</si>
  <si>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</si>
  <si>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</si>
  <si>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</si>
  <si>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</si>
  <si>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</si>
  <si>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</si>
  <si>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</si>
  <si>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</si>
  <si>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</si>
  <si>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</si>
  <si>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</si>
  <si>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</si>
  <si>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</si>
  <si>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</si>
  <si>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</si>
  <si>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</si>
  <si>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</si>
  <si>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</si>
  <si>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</si>
  <si>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</si>
  <si>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</si>
  <si>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</si>
  <si>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</si>
  <si>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</si>
  <si>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</si>
  <si>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</si>
  <si>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</si>
  <si>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</si>
  <si>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</si>
  <si>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</si>
  <si>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</si>
  <si>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</si>
  <si>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</si>
  <si>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</si>
  <si>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</si>
  <si>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</si>
  <si>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</si>
  <si>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</si>
  <si>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</si>
  <si>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</si>
  <si>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</si>
  <si>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</si>
  <si>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</si>
  <si>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</si>
  <si>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</si>
  <si>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</si>
  <si>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</si>
  <si>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</si>
  <si>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</si>
  <si>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</si>
  <si>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</si>
  <si>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</si>
  <si>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</si>
  <si>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</si>
  <si>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</si>
  <si>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</si>
  <si>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</si>
  <si>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</si>
  <si>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</si>
  <si>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</si>
  <si>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</si>
  <si>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</si>
  <si>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</si>
  <si>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</si>
  <si>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</si>
  <si>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</si>
  <si>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</si>
  <si>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</si>
  <si>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</si>
  <si>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</si>
  <si>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</si>
  <si>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</si>
  <si>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</si>
  <si>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</si>
  <si>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</si>
  <si>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</si>
  <si>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</si>
  <si>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</si>
  <si>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</si>
  <si>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</si>
  <si>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</si>
  <si>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</si>
  <si>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</si>
  <si>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</si>
  <si>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</si>
  <si>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</si>
  <si>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</si>
  <si>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</si>
  <si>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</si>
  <si>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</si>
  <si>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</si>
  <si>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</si>
  <si>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</si>
  <si>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</si>
  <si>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</si>
  <si>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</si>
  <si>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</si>
  <si>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</si>
  <si>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</si>
  <si>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</si>
  <si>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</si>
  <si>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</si>
  <si>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</si>
  <si>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</si>
  <si>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</si>
  <si>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</si>
  <si>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</si>
  <si>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</si>
  <si>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</si>
  <si>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</si>
  <si>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</si>
  <si>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</si>
  <si>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</si>
  <si>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</si>
  <si>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</si>
  <si>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</si>
  <si>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</si>
  <si>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</si>
  <si>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</si>
  <si>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</si>
  <si>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</si>
  <si>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</si>
  <si>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</si>
  <si>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</si>
  <si>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</si>
  <si>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</si>
  <si>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</si>
  <si>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</si>
  <si>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</si>
  <si>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</si>
  <si>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</si>
  <si>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</si>
  <si>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</si>
  <si>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</si>
  <si>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</si>
  <si>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</si>
  <si>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</si>
  <si>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</si>
  <si>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</si>
  <si>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</si>
  <si>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</si>
  <si>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</si>
  <si>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</si>
  <si>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</si>
  <si>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</si>
  <si>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</si>
  <si>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</si>
  <si>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</si>
  <si>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</si>
  <si>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</si>
  <si>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</si>
  <si>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</si>
  <si>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</si>
  <si>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</si>
  <si>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</si>
  <si>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</si>
  <si>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</si>
  <si>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</si>
  <si>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</si>
  <si>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</si>
  <si>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</si>
  <si>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</si>
  <si>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</si>
  <si>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</si>
  <si>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</si>
  <si>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</si>
  <si>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</si>
  <si>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</si>
  <si>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</si>
  <si>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</si>
  <si>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</si>
  <si>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</si>
  <si>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</si>
  <si>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</si>
  <si>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</si>
  <si>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</si>
  <si>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</si>
  <si>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</si>
  <si>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</si>
  <si>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</si>
  <si>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</si>
  <si>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</si>
  <si>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</si>
  <si>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</si>
  <si>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</si>
  <si>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</si>
  <si>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</si>
  <si>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</si>
  <si>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</si>
  <si>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</si>
  <si>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</si>
  <si>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</si>
  <si>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</si>
  <si>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</si>
  <si>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</si>
  <si>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</si>
  <si>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</si>
  <si>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</si>
  <si>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</si>
  <si>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</si>
  <si>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</si>
  <si>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</si>
  <si>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</si>
  <si>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</si>
  <si>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</si>
  <si>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</si>
  <si>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</si>
  <si>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</si>
  <si>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</si>
  <si>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</si>
  <si>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</si>
  <si>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</si>
  <si>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</si>
  <si>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</si>
  <si>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</si>
  <si>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</si>
  <si>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</si>
  <si>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</si>
  <si>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</si>
  <si>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</si>
  <si>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</si>
  <si>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</si>
  <si>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</si>
  <si>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</si>
  <si>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</si>
  <si>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</si>
  <si>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</si>
  <si>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</si>
  <si>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</si>
  <si>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</si>
  <si>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</si>
  <si>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</si>
  <si>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</si>
  <si>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</si>
  <si>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</si>
  <si>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</si>
  <si>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</si>
  <si>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</si>
  <si>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</si>
  <si>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</si>
  <si>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</si>
  <si>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</si>
  <si>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</si>
  <si>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</si>
  <si>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</si>
  <si>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</si>
  <si>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</si>
  <si>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</si>
  <si>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</si>
  <si>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</si>
  <si>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</si>
  <si>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</si>
  <si>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</si>
  <si>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</si>
  <si>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</si>
  <si>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</si>
  <si>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</si>
  <si>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</si>
  <si>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</si>
  <si>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</si>
  <si>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</si>
  <si>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</si>
  <si>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</si>
  <si>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</si>
  <si>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</si>
  <si>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</si>
  <si>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</si>
  <si>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</si>
  <si>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</si>
  <si>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</si>
  <si>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</si>
  <si>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</si>
  <si>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</si>
  <si>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</si>
  <si>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</si>
  <si>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</si>
  <si>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</si>
  <si>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</si>
  <si>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</si>
  <si>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</si>
  <si>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</si>
  <si>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</si>
  <si>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</si>
  <si>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</si>
  <si>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</si>
  <si>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</si>
  <si>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</si>
  <si>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</si>
  <si>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</si>
  <si>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</si>
  <si>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</si>
  <si>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</si>
  <si>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</si>
  <si>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</si>
  <si>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</si>
  <si>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</si>
  <si>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</si>
  <si>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</si>
  <si>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</si>
  <si>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</si>
  <si>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</si>
  <si>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</si>
  <si>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</si>
  <si>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</si>
  <si>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</si>
  <si>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</si>
  <si>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</si>
  <si>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</si>
  <si>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</si>
  <si>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</si>
  <si>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</si>
  <si>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</si>
  <si>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</si>
  <si>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</si>
  <si>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</si>
  <si>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</si>
  <si>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</si>
  <si>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</si>
  <si>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</si>
  <si>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</si>
  <si>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</si>
  <si>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</si>
  <si>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</si>
  <si>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</si>
  <si>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</si>
  <si>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</si>
  <si>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</si>
  <si>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</si>
  <si>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</si>
  <si>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</si>
  <si>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</si>
  <si>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</si>
  <si>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</si>
  <si>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</si>
  <si>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</si>
  <si>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</si>
  <si>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</si>
  <si>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</si>
  <si>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</si>
  <si>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</si>
  <si>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</si>
  <si>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</si>
  <si>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</si>
  <si>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</si>
  <si>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</si>
  <si>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</si>
  <si>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</si>
  <si>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</si>
  <si>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</si>
  <si>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</si>
  <si>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</si>
  <si>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</si>
  <si>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</si>
  <si>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</si>
  <si>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</si>
  <si>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</si>
  <si>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</si>
  <si>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</si>
  <si>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</si>
  <si>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</si>
  <si>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</si>
  <si>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</si>
  <si>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</si>
  <si>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</si>
  <si>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</si>
  <si>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</si>
  <si>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</si>
  <si>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</si>
  <si>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</si>
  <si>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</si>
  <si>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</si>
  <si>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</si>
  <si>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</si>
  <si>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</si>
  <si>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</si>
  <si>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</si>
  <si>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</si>
  <si>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</si>
  <si>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</si>
  <si>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</si>
  <si>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</si>
  <si>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</si>
  <si>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</si>
  <si>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</si>
  <si>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</si>
  <si>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</si>
  <si>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</si>
  <si>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</si>
  <si>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</si>
  <si>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</si>
  <si>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</si>
  <si>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</si>
  <si>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</si>
  <si>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</si>
  <si>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</si>
  <si>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</si>
  <si>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</si>
  <si>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</si>
  <si>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</si>
  <si>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</si>
  <si>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</si>
  <si>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</si>
  <si>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</si>
  <si>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</si>
  <si>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</si>
  <si>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</si>
  <si>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</si>
  <si>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</si>
  <si>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</si>
  <si>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</si>
  <si>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</si>
  <si>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</si>
  <si>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</si>
  <si>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</si>
  <si>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</si>
  <si>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</si>
  <si>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</si>
  <si>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</si>
  <si>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</si>
  <si>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</si>
  <si>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</si>
  <si>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</si>
  <si>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</si>
  <si>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</si>
  <si>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</si>
  <si>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</si>
  <si>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</si>
  <si>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</si>
  <si>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</si>
  <si>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</si>
  <si>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</si>
  <si>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</si>
  <si>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</si>
  <si>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</si>
  <si>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</si>
  <si>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</si>
  <si>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</si>
  <si>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</si>
  <si>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</si>
  <si>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</si>
  <si>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</si>
  <si>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</si>
  <si>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</si>
  <si>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</si>
  <si>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</si>
  <si>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</si>
  <si>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</si>
  <si>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</si>
  <si>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</si>
  <si>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</si>
  <si>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</si>
  <si>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</si>
  <si>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</si>
  <si>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</si>
  <si>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</si>
  <si>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</si>
  <si>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</si>
  <si>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</si>
  <si>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</si>
  <si>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</si>
  <si>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</si>
  <si>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</si>
  <si>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</si>
  <si>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</si>
  <si>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</si>
  <si>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</si>
  <si>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</si>
  <si>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</si>
  <si>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</si>
  <si>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</si>
  <si>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</si>
  <si>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</si>
  <si>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</si>
  <si>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</si>
  <si>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</si>
  <si>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</si>
  <si>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</si>
  <si>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</si>
  <si>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</si>
  <si>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</si>
  <si>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</si>
  <si>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</si>
  <si>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</si>
  <si>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</si>
  <si>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</si>
  <si>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</si>
  <si>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</si>
  <si>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</si>
  <si>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</si>
  <si>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</si>
  <si>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</si>
  <si>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</si>
  <si>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</si>
  <si>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</si>
  <si>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</si>
  <si>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</si>
  <si>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</si>
  <si>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</si>
  <si>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</si>
  <si>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</si>
  <si>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</si>
  <si>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</si>
  <si>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</si>
  <si>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</si>
  <si>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</si>
  <si>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</si>
  <si>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</si>
  <si>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</si>
  <si>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</si>
  <si>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</si>
  <si>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</si>
  <si>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</si>
  <si>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</si>
  <si>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</si>
  <si>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</si>
  <si>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</si>
  <si>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</si>
  <si>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</si>
  <si>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</si>
  <si>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</si>
  <si>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</si>
  <si>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</si>
  <si>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</si>
  <si>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</si>
  <si>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</si>
  <si>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</si>
  <si>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</si>
  <si>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</si>
  <si>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</si>
  <si>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</si>
  <si>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</si>
  <si>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</si>
  <si>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</si>
  <si>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</si>
  <si>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</si>
  <si>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</si>
  <si>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</si>
  <si>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</si>
  <si>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</si>
  <si>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</si>
  <si>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</si>
  <si>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</si>
  <si>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</si>
  <si>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</si>
  <si>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</si>
  <si>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</si>
  <si>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</si>
  <si>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</si>
  <si>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</si>
  <si>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</si>
  <si>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</si>
  <si>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</si>
  <si>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</si>
  <si>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</si>
  <si>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</si>
  <si>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</si>
  <si>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</si>
  <si>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</si>
  <si>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</si>
  <si>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</si>
  <si>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</si>
  <si>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</si>
  <si>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</si>
  <si>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</si>
  <si>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</si>
  <si>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</si>
  <si>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</si>
  <si>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</si>
  <si>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</si>
  <si>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</si>
  <si>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</si>
  <si>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</si>
  <si>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</si>
  <si>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</si>
  <si>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</si>
  <si>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</si>
  <si>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</si>
  <si>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</si>
  <si>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</si>
  <si>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</si>
  <si>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</si>
  <si>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</si>
  <si>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</si>
  <si>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</si>
  <si>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</si>
  <si>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</si>
  <si>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</si>
  <si>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</si>
  <si>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</si>
  <si>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</si>
  <si>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</si>
  <si>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</si>
  <si>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</si>
  <si>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</si>
  <si>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</si>
  <si>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</si>
  <si>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</si>
  <si>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</si>
  <si>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</si>
  <si>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</si>
  <si>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</si>
  <si>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</si>
  <si>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</si>
  <si>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</si>
  <si>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</si>
  <si>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</si>
  <si>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</si>
  <si>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</si>
  <si>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</si>
  <si>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</si>
  <si>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</si>
  <si>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</si>
  <si>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</si>
  <si>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</si>
  <si>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</si>
  <si>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</si>
  <si>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</si>
  <si>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</si>
  <si>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</si>
  <si>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</si>
  <si>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</si>
  <si>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</si>
  <si>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</si>
  <si>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</si>
  <si>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</si>
  <si>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</si>
  <si>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</si>
  <si>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</si>
  <si>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</si>
  <si>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</si>
  <si>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</si>
  <si>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</si>
  <si>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</si>
  <si>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</si>
  <si>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</si>
  <si>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</si>
  <si>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</si>
  <si>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</si>
  <si>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</si>
  <si>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</si>
  <si>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</si>
  <si>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</si>
  <si>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</si>
  <si>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</si>
  <si>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</si>
  <si>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</si>
  <si>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</si>
  <si>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</si>
  <si>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</si>
  <si>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</si>
  <si>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</si>
  <si>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</si>
  <si>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</si>
  <si>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</si>
  <si>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</si>
  <si>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</si>
  <si>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</si>
  <si>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</si>
  <si>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</si>
  <si>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</si>
  <si>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</si>
  <si>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</si>
  <si>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</si>
  <si>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</si>
  <si>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</si>
  <si>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</si>
  <si>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</si>
  <si>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</si>
  <si>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</si>
  <si>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</si>
  <si>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</si>
  <si>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</si>
  <si>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</si>
  <si>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</si>
  <si>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</si>
  <si>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</si>
  <si>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</si>
  <si>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</si>
  <si>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</si>
  <si>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</si>
  <si>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</si>
  <si>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</si>
  <si>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</si>
  <si>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</si>
  <si>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</si>
  <si>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</si>
  <si>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</si>
  <si>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</si>
  <si>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</si>
  <si>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</si>
  <si>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</si>
  <si>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</si>
  <si>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</si>
  <si>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</si>
  <si>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</si>
  <si>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</si>
  <si>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</si>
  <si>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</si>
  <si>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</si>
  <si>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</si>
  <si>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</si>
  <si>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</si>
  <si>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</si>
  <si>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</si>
  <si>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</si>
  <si>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</si>
  <si>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</si>
  <si>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</si>
  <si>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</si>
  <si>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</si>
  <si>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</si>
  <si>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</si>
  <si>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</si>
  <si>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</si>
  <si>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</si>
  <si>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</si>
  <si>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</si>
  <si>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</si>
  <si>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</si>
  <si>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</si>
  <si>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</si>
  <si>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</si>
  <si>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</si>
  <si>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</si>
  <si>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</si>
  <si>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</si>
  <si>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</si>
  <si>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</si>
  <si>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</si>
  <si>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</si>
  <si>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</si>
  <si>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</si>
  <si>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</si>
  <si>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</si>
  <si>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</si>
  <si>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</si>
  <si>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</si>
  <si>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</si>
  <si>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</si>
  <si>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</si>
  <si>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</si>
  <si>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</si>
  <si>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</si>
  <si>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</si>
  <si>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</si>
  <si>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</si>
  <si>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</si>
  <si>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</si>
  <si>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</si>
  <si>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</si>
  <si>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</si>
  <si>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</si>
  <si>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</si>
  <si>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</si>
  <si>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</si>
  <si>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</si>
  <si>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</si>
  <si>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</si>
  <si>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</si>
  <si>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</si>
  <si>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</si>
  <si>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</si>
  <si>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</si>
  <si>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</si>
  <si>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</si>
  <si>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</si>
  <si>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</si>
  <si>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</si>
  <si>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</si>
  <si>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</si>
  <si>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</si>
  <si>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</si>
  <si>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</si>
  <si>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</si>
  <si>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</si>
  <si>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</si>
  <si>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</si>
  <si>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</si>
  <si>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</si>
  <si>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</si>
  <si>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</si>
  <si>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</si>
  <si>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</si>
  <si>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</si>
  <si>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</si>
  <si>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</si>
  <si>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</si>
  <si>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</si>
  <si>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</si>
  <si>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</si>
  <si>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</si>
  <si>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</si>
  <si>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</si>
  <si>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</si>
  <si>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</si>
  <si>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</si>
  <si>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</si>
  <si>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</si>
  <si>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</si>
  <si>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</si>
  <si>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</si>
  <si>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</si>
  <si>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</si>
  <si>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</si>
  <si>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</si>
  <si>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</si>
  <si>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</si>
  <si>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</si>
  <si>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</si>
  <si>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</si>
  <si>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</si>
  <si>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</si>
  <si>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</si>
  <si>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</si>
  <si>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</si>
  <si>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</si>
  <si>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</si>
  <si>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</si>
  <si>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</si>
  <si>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</si>
  <si>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</si>
  <si>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</si>
  <si>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</si>
  <si>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</si>
  <si>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</si>
  <si>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</si>
  <si>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</si>
  <si>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</si>
  <si>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</si>
  <si>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</si>
  <si>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</si>
  <si>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</si>
  <si>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</si>
  <si>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</si>
  <si>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</si>
  <si>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</si>
  <si>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</si>
  <si>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</si>
  <si>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</si>
  <si>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</si>
  <si>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</si>
  <si>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</si>
  <si>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</si>
  <si>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</si>
  <si>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</si>
  <si>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</si>
  <si>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</si>
  <si>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</si>
  <si>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</si>
  <si>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</si>
  <si>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</si>
  <si>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</si>
  <si>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</si>
  <si>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</si>
  <si>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</si>
  <si>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</si>
  <si>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</si>
  <si>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</si>
  <si>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</si>
  <si>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</si>
  <si>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</si>
  <si>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</si>
  <si>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</si>
  <si>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</si>
  <si>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</si>
  <si>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</si>
  <si>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</si>
  <si>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</si>
  <si>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</si>
  <si>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</si>
  <si>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</si>
  <si>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</si>
  <si>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</si>
  <si>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</si>
  <si>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</si>
  <si>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</si>
  <si>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</si>
  <si>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</si>
  <si>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</si>
  <si>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</si>
  <si>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</si>
  <si>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</si>
  <si>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</si>
  <si>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</si>
  <si>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</si>
  <si>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</si>
  <si>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</si>
  <si>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</si>
  <si>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</si>
  <si>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</si>
  <si>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</si>
  <si>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</si>
  <si>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</si>
  <si>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</si>
  <si>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</si>
  <si>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</si>
  <si>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</si>
  <si>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</si>
  <si>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</si>
  <si>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</si>
  <si>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</si>
  <si>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</si>
  <si>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</si>
  <si>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</si>
  <si>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</si>
  <si>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</si>
  <si>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</si>
  <si>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</si>
  <si>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</si>
  <si>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</si>
  <si>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</si>
  <si>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</si>
  <si>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</si>
  <si>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</si>
  <si>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</si>
  <si>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</si>
  <si>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</si>
  <si>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</si>
  <si>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</si>
  <si>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</si>
  <si>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</si>
  <si>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</si>
  <si>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</si>
  <si>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</si>
  <si>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</si>
  <si>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</si>
  <si>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</si>
  <si>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</si>
  <si>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</si>
  <si>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</si>
  <si>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</si>
  <si>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</si>
  <si>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</si>
  <si>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</si>
  <si>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</si>
  <si>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</si>
  <si>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</si>
  <si>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</si>
  <si>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</si>
  <si>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</si>
  <si>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</si>
  <si>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</si>
  <si>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</si>
  <si>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</si>
  <si>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</si>
  <si>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</si>
  <si>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</si>
  <si>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</si>
  <si>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</si>
  <si>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</si>
  <si>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</si>
  <si>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</si>
  <si>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</si>
  <si>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</si>
  <si>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</si>
  <si>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</si>
  <si>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</si>
  <si>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</si>
  <si>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</si>
  <si>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</si>
  <si>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</si>
  <si>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</si>
  <si>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</si>
  <si>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</si>
  <si>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</si>
  <si>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</si>
  <si>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</si>
  <si>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</si>
  <si>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</si>
  <si>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</si>
  <si>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</si>
  <si>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</si>
  <si>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</si>
  <si>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</si>
  <si>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</si>
  <si>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</si>
  <si>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</si>
  <si>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</si>
  <si>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</si>
  <si>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</si>
  <si>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</si>
  <si>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</si>
  <si>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</si>
  <si>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</si>
  <si>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</si>
  <si>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</si>
  <si>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</si>
  <si>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</si>
  <si>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</si>
  <si>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</si>
  <si>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</si>
  <si>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</si>
  <si>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</si>
  <si>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</si>
  <si>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</si>
  <si>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</si>
  <si>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</si>
  <si>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</si>
  <si>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</si>
  <si>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</si>
  <si>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</si>
  <si>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</si>
  <si>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</si>
  <si>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</si>
  <si>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</si>
  <si>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</si>
  <si>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</si>
  <si>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</si>
  <si>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</si>
  <si>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</si>
  <si>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</si>
  <si>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</si>
  <si>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</si>
  <si>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</si>
  <si>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</si>
  <si>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</si>
  <si>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</si>
  <si>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</si>
  <si>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</si>
  <si>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</si>
  <si>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</si>
  <si>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</si>
  <si>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</si>
  <si>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</si>
  <si>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</si>
  <si>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</si>
  <si>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</si>
  <si>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</si>
  <si>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</si>
  <si>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</si>
  <si>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</si>
  <si>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</si>
  <si>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</si>
  <si>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</si>
  <si>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</si>
  <si>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</si>
  <si>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</si>
  <si>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</si>
  <si>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</si>
  <si>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</si>
  <si>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</si>
  <si>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</si>
  <si>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</si>
  <si>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</si>
  <si>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</si>
  <si>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</si>
  <si>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</si>
  <si>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</si>
  <si>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</si>
  <si>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</si>
  <si>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</si>
  <si>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</si>
  <si>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</si>
  <si>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</si>
  <si>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</si>
  <si>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</si>
  <si>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</si>
  <si>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</si>
  <si>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</si>
  <si>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</si>
  <si>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</si>
  <si>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</si>
  <si>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</si>
  <si>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</si>
  <si>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</si>
  <si>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</si>
  <si>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</si>
  <si>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</si>
  <si>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</si>
  <si>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</si>
  <si>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</si>
  <si>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</si>
  <si>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</si>
  <si>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</si>
  <si>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</si>
  <si>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</si>
  <si>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</si>
  <si>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</si>
  <si>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</si>
  <si>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</si>
  <si>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</si>
  <si>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</si>
  <si>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</si>
  <si>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</si>
  <si>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</si>
  <si>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</si>
  <si>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</si>
  <si>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</si>
  <si>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</si>
  <si>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</si>
  <si>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</si>
  <si>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</si>
  <si>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</si>
  <si>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</si>
  <si>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</si>
  <si>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</si>
  <si>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</si>
  <si>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</si>
  <si>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</si>
  <si>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</si>
  <si>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</si>
  <si>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</si>
  <si>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</si>
  <si>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</si>
  <si>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</si>
  <si>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</si>
  <si>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</si>
  <si>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</si>
  <si>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</si>
  <si>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</si>
  <si>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</si>
  <si>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</si>
  <si>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</si>
  <si>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</si>
  <si>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</si>
  <si>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</si>
  <si>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</si>
  <si>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</si>
  <si>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</si>
  <si>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</si>
  <si>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</si>
  <si>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</si>
  <si>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</si>
  <si>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</si>
  <si>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</si>
  <si>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</si>
  <si>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</si>
  <si>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</si>
  <si>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</si>
  <si>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</si>
  <si>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</si>
  <si>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</si>
  <si>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</si>
  <si>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</si>
  <si>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</si>
  <si>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</si>
  <si>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</si>
  <si>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</si>
  <si>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</si>
  <si>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</si>
  <si>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</si>
  <si>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</si>
  <si>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</si>
  <si>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</si>
  <si>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</si>
  <si>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</si>
  <si>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</si>
  <si>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</si>
  <si>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</si>
  <si>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</si>
  <si>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</si>
  <si>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</si>
  <si>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</si>
  <si>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</si>
  <si>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</si>
  <si>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</si>
  <si>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</si>
  <si>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</si>
  <si>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</si>
  <si>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</si>
  <si>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</si>
  <si>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</si>
  <si>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</si>
  <si>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</si>
  <si>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</si>
  <si>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</si>
  <si>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</si>
  <si>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</si>
  <si>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</si>
  <si>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</si>
  <si>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</si>
  <si>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</si>
  <si>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</si>
  <si>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</si>
  <si>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</si>
  <si>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</si>
  <si>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</si>
  <si>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</si>
  <si>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</si>
  <si>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</si>
  <si>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</si>
  <si>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</si>
  <si>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</si>
  <si>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</si>
  <si>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</si>
  <si>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</si>
  <si>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</si>
  <si>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</si>
  <si>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</si>
  <si>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</si>
  <si>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</si>
  <si>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</si>
  <si>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</si>
  <si>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</si>
  <si>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</si>
  <si>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</si>
  <si>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</si>
  <si>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</si>
  <si>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</si>
  <si>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</si>
  <si>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</si>
  <si>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</si>
  <si>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</si>
  <si>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</si>
  <si>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</si>
  <si>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</si>
  <si>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</si>
  <si>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</si>
  <si>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</si>
  <si>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</si>
  <si>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</si>
  <si>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</si>
  <si>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</si>
  <si>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</si>
  <si>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</si>
  <si>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</si>
  <si>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</si>
  <si>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</si>
  <si>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</si>
  <si>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</si>
  <si>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</si>
  <si>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</si>
  <si>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</si>
  <si>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</si>
  <si>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</si>
  <si>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</si>
  <si>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</si>
  <si>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</si>
  <si>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</si>
  <si>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</si>
  <si>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</si>
  <si>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</si>
  <si>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</si>
  <si>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</si>
  <si>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</si>
  <si>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</si>
  <si>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</si>
  <si>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</si>
  <si>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</si>
  <si>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</si>
  <si>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</si>
  <si>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</si>
  <si>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</si>
  <si>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</si>
  <si>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</si>
  <si>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</si>
  <si>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</si>
  <si>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</si>
  <si>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</si>
  <si>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</si>
  <si>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</si>
  <si>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</si>
  <si>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</si>
  <si>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</si>
  <si>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</si>
  <si>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</si>
  <si>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</si>
  <si>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</si>
  <si>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</si>
  <si>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</si>
  <si>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</si>
  <si>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</si>
  <si>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</si>
  <si>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</si>
  <si>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</si>
  <si>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</si>
  <si>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</si>
  <si>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</si>
  <si>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</si>
  <si>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</si>
  <si>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</si>
  <si>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</si>
  <si>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</si>
  <si>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</si>
  <si>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</si>
  <si>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</si>
  <si>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</si>
  <si>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</si>
  <si>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</si>
  <si>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</si>
  <si>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</si>
  <si>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</si>
  <si>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</si>
  <si>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</si>
  <si>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</si>
  <si>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</si>
  <si>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</si>
  <si>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</si>
  <si>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</si>
  <si>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</si>
  <si>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</si>
  <si>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</si>
  <si>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</si>
  <si>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</si>
  <si>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</si>
  <si>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</si>
  <si>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</si>
  <si>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</si>
  <si>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</si>
  <si>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</si>
  <si>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</si>
  <si>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</si>
  <si>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</si>
  <si>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</si>
  <si>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</si>
  <si>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</si>
  <si>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</si>
  <si>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</si>
  <si>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</si>
  <si>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</si>
  <si>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</si>
  <si>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</si>
  <si>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</si>
  <si>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</si>
  <si>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</si>
  <si>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</si>
  <si>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</si>
  <si>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</si>
  <si>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</si>
  <si>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</si>
  <si>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</si>
  <si>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</si>
  <si>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</si>
  <si>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</si>
  <si>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</si>
  <si>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</si>
  <si>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</si>
  <si>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</si>
  <si>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</si>
  <si>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</si>
  <si>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</si>
  <si>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</si>
  <si>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</si>
  <si>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</si>
  <si>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</si>
  <si>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</si>
  <si>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</si>
  <si>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</si>
  <si>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</si>
  <si>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</si>
  <si>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</si>
  <si>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</si>
  <si>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</si>
  <si>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</si>
  <si>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</si>
  <si>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</si>
  <si>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</si>
  <si>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</si>
  <si>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</si>
  <si>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</si>
  <si>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</si>
  <si>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</si>
  <si>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</si>
  <si>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</si>
  <si>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</si>
  <si>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</si>
  <si>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</si>
  <si>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</si>
  <si>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</si>
  <si>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</si>
  <si>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</si>
  <si>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</si>
  <si>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</si>
  <si>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</si>
  <si>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</si>
  <si>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</si>
  <si>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</si>
  <si>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</si>
  <si>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</si>
  <si>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</si>
  <si>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</si>
  <si>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</si>
  <si>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</si>
  <si>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</si>
  <si>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</si>
  <si>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</si>
  <si>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</si>
  <si>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</si>
  <si>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</si>
  <si>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</si>
  <si>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</si>
  <si>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</si>
  <si>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</si>
  <si>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</si>
  <si>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</si>
  <si>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</si>
  <si>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</si>
  <si>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</si>
  <si>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</si>
  <si>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</si>
  <si>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</si>
  <si>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</si>
  <si>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</si>
  <si>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</si>
  <si>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</si>
  <si>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</si>
  <si>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</si>
  <si>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</si>
  <si>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</si>
  <si>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</si>
  <si>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</si>
  <si>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</si>
  <si>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</si>
  <si>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</si>
  <si>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</si>
  <si>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</si>
  <si>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</si>
  <si>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</si>
  <si>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</si>
  <si>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</si>
  <si>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</si>
  <si>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</si>
  <si>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</si>
  <si>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</si>
  <si>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</si>
  <si>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</si>
  <si>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</si>
  <si>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</si>
  <si>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</si>
  <si>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</si>
  <si>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</si>
  <si>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</si>
  <si>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</si>
  <si>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</si>
  <si>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</si>
  <si>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</si>
  <si>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</si>
  <si>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</si>
  <si>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</si>
  <si>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</si>
  <si>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</si>
  <si>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</si>
  <si>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</si>
  <si>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</si>
  <si>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</si>
  <si>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</si>
  <si>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</si>
  <si>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</si>
  <si>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</si>
  <si>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</si>
  <si>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</si>
  <si>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</si>
  <si>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</si>
  <si>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</si>
  <si>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</si>
  <si>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</si>
  <si>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</si>
  <si>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</si>
  <si>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</si>
  <si>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</si>
  <si>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</si>
  <si>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</si>
  <si>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</si>
  <si>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</si>
  <si>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</si>
  <si>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</si>
  <si>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</si>
  <si>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</si>
  <si>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</si>
  <si>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</si>
  <si>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</si>
  <si>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</si>
  <si>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</si>
  <si>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</si>
  <si>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</si>
  <si>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</si>
  <si>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</si>
  <si>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</si>
  <si>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</si>
  <si>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</si>
  <si>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</si>
  <si>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</si>
  <si>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</si>
  <si>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</si>
  <si>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</si>
  <si>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</si>
  <si>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</si>
  <si>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</si>
  <si>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</si>
  <si>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</si>
  <si>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</si>
  <si>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</si>
  <si>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</si>
  <si>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</si>
  <si>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</si>
  <si>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</si>
  <si>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</si>
  <si>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</si>
  <si>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</si>
  <si>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</si>
  <si>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</si>
  <si>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</si>
  <si>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</si>
  <si>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</si>
  <si>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</si>
  <si>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</si>
  <si>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</si>
  <si>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</si>
  <si>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</si>
  <si>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</si>
  <si>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</si>
  <si>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</si>
  <si>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</si>
  <si>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</si>
  <si>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</si>
  <si>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</si>
  <si>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</si>
  <si>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</si>
  <si>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</si>
  <si>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</si>
  <si>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</si>
  <si>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</si>
  <si>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</si>
  <si>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</si>
  <si>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</si>
  <si>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</si>
  <si>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</si>
  <si>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</si>
  <si>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</si>
  <si>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</si>
  <si>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</si>
  <si>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</si>
  <si>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</si>
  <si>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</si>
  <si>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</si>
  <si>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</si>
  <si>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</si>
  <si>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</si>
  <si>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</si>
  <si>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</si>
  <si>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</si>
  <si>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</si>
  <si>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</si>
  <si>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</si>
  <si>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</si>
  <si>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</si>
  <si>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</si>
  <si>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</si>
  <si>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</si>
  <si>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</si>
  <si>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</si>
  <si>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</si>
  <si>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</si>
  <si>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</si>
  <si>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</si>
  <si>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</si>
  <si>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</si>
  <si>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</si>
  <si>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</si>
  <si>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</si>
  <si>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</si>
  <si>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</si>
  <si>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</si>
  <si>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</si>
  <si>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</si>
  <si>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</si>
  <si>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</si>
  <si>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</si>
  <si>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</si>
  <si>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</si>
  <si>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</si>
  <si>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</si>
  <si>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</si>
  <si>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</si>
  <si>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</si>
  <si>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</si>
  <si>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</si>
  <si>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</si>
  <si>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</si>
  <si>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</si>
  <si>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</si>
  <si>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</si>
  <si>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</si>
  <si>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</si>
  <si>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</si>
  <si>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</si>
  <si>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</si>
  <si>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</si>
  <si>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</si>
  <si>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</si>
  <si>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</si>
  <si>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</si>
  <si>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</si>
  <si>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</si>
  <si>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</si>
  <si>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</si>
  <si>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</si>
  <si>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</si>
  <si>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</si>
  <si>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</si>
  <si>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</si>
  <si>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</si>
  <si>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</si>
  <si>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</si>
  <si>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</si>
  <si>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</si>
  <si>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</si>
  <si>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</si>
  <si>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</si>
  <si>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</si>
  <si>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</si>
  <si>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</si>
  <si>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</si>
  <si>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</si>
  <si>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</si>
  <si>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</si>
  <si>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</si>
  <si>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</si>
  <si>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</si>
  <si>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</si>
  <si>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</si>
  <si>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</si>
  <si>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</si>
  <si>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</si>
  <si>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</si>
  <si>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</si>
  <si>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</si>
  <si>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</si>
  <si>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</si>
  <si>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</si>
  <si>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</si>
  <si>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</si>
  <si>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</si>
  <si>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</si>
  <si>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</si>
  <si>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</si>
  <si>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</si>
  <si>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</si>
  <si>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</si>
  <si>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</si>
  <si>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</si>
  <si>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</si>
  <si>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</si>
  <si>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</si>
  <si>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</si>
  <si>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</si>
  <si>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</si>
  <si>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</si>
  <si>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</si>
  <si>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</si>
  <si>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</si>
  <si>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</si>
  <si>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</si>
  <si>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</si>
  <si>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</si>
  <si>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</si>
  <si>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</si>
  <si>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</si>
  <si>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</si>
  <si>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</si>
  <si>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</si>
  <si>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</si>
  <si>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</si>
  <si>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</si>
  <si>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</si>
  <si>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</si>
  <si>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</si>
  <si>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</si>
  <si>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</si>
  <si>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</si>
  <si>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</si>
  <si>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</si>
  <si>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</si>
  <si>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</si>
  <si>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</si>
  <si>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</si>
  <si>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</si>
  <si>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</si>
  <si>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</si>
  <si>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</si>
  <si>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</si>
  <si>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</si>
  <si>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</si>
  <si>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</si>
  <si>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</si>
  <si>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</si>
  <si>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</si>
  <si>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</si>
  <si>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</si>
  <si>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</si>
  <si>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</si>
  <si>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</si>
  <si>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</si>
  <si>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</si>
  <si>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</si>
  <si>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</si>
  <si>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</si>
  <si>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</si>
  <si>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</si>
  <si>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</si>
  <si>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</si>
  <si>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</si>
  <si>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</si>
  <si>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</si>
  <si>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</si>
  <si>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</si>
  <si>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</si>
  <si>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</si>
  <si>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</si>
  <si>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</si>
  <si>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</si>
  <si>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</si>
  <si>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</si>
  <si>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</si>
  <si>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</si>
  <si>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</si>
  <si>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</si>
  <si>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</si>
  <si>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</si>
  <si>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</si>
  <si>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</si>
  <si>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</si>
  <si>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</si>
  <si>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</si>
  <si>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</si>
  <si>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</si>
  <si>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</si>
  <si>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</si>
  <si>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</si>
  <si>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</si>
  <si>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</si>
  <si>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</si>
  <si>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</si>
  <si>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</si>
  <si>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</si>
  <si>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</si>
  <si>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</si>
  <si>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</si>
  <si>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</si>
  <si>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</si>
  <si>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</si>
  <si>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</si>
  <si>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</si>
  <si>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</si>
  <si>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</si>
  <si>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</si>
  <si>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</si>
  <si>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</si>
  <si>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</si>
  <si>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</si>
  <si>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</si>
  <si>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</si>
  <si>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</si>
  <si>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</si>
  <si>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</si>
  <si>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</si>
  <si>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</si>
  <si>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</si>
  <si>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</si>
  <si>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</si>
  <si>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</si>
  <si>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</si>
  <si>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</si>
  <si>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</si>
  <si>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</si>
  <si>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</si>
  <si>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</si>
  <si>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</si>
  <si>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</si>
  <si>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</si>
  <si>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</si>
  <si>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</si>
  <si>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</si>
  <si>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</si>
  <si>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</si>
  <si>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</si>
  <si>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</si>
  <si>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</si>
  <si>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</si>
  <si>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</si>
  <si>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</si>
  <si>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</si>
  <si>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</si>
  <si>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</si>
  <si>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</si>
  <si>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</si>
  <si>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</si>
  <si>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</si>
  <si>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</si>
  <si>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</si>
  <si>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</si>
  <si>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</si>
  <si>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</si>
  <si>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</si>
  <si>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</si>
  <si>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</si>
  <si>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</si>
  <si>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</si>
  <si>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</si>
  <si>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</si>
  <si>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</si>
  <si>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</si>
  <si>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</si>
  <si>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</si>
  <si>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</si>
  <si>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</si>
  <si>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</si>
  <si>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</si>
  <si>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</si>
  <si>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</si>
  <si>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</si>
  <si>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</si>
  <si>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</si>
  <si>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</si>
  <si>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</si>
  <si>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</si>
  <si>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</si>
  <si>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</si>
  <si>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</si>
  <si>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</si>
  <si>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</si>
  <si>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</si>
  <si>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</si>
  <si>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</si>
  <si>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</si>
  <si>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</si>
  <si>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</si>
  <si>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</si>
  <si>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</si>
  <si>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</si>
  <si>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</si>
  <si>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</si>
  <si>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</si>
  <si>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</si>
  <si>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</si>
  <si>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</si>
  <si>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</si>
  <si>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</si>
  <si>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</si>
  <si>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</si>
  <si>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</si>
  <si>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</si>
  <si>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</si>
  <si>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</si>
  <si>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</si>
  <si>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</si>
  <si>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</si>
  <si>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</si>
  <si>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</si>
  <si>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</si>
  <si>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</si>
  <si>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</si>
  <si>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</si>
  <si>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</si>
  <si>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</si>
  <si>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</si>
  <si>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</si>
  <si>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</si>
  <si>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</si>
  <si>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</si>
  <si>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</si>
  <si>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</si>
  <si>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</si>
  <si>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</si>
  <si>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</si>
  <si>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</si>
  <si>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</si>
  <si>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</si>
  <si>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</si>
  <si>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</si>
  <si>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</si>
  <si>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</si>
  <si>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</si>
  <si>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</si>
  <si>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</si>
  <si>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</si>
  <si>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</si>
  <si>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</si>
  <si>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</si>
  <si>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</si>
  <si>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</si>
  <si>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</si>
  <si>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</si>
  <si>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</si>
  <si>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</si>
  <si>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</si>
  <si>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</si>
  <si>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</si>
  <si>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</si>
  <si>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</si>
  <si>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</si>
  <si>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</si>
  <si>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</si>
  <si>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</si>
  <si>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</si>
  <si>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</si>
  <si>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</si>
  <si>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</si>
  <si>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</si>
  <si>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</si>
  <si>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</si>
  <si>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</si>
  <si>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</si>
  <si>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</si>
  <si>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</si>
  <si>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</si>
  <si>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</si>
  <si>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</si>
  <si>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</si>
  <si>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</si>
  <si>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</si>
  <si>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</si>
  <si>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</si>
  <si>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</si>
  <si>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</si>
  <si>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</si>
  <si>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</si>
  <si>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</si>
  <si>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</si>
  <si>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</si>
  <si>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</si>
  <si>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</si>
  <si>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</si>
  <si>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</si>
  <si>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</si>
  <si>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</si>
  <si>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</si>
  <si>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</si>
  <si>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</si>
  <si>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</si>
  <si>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</si>
  <si>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</si>
  <si>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</si>
  <si>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</si>
  <si>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</si>
  <si>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</si>
  <si>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</si>
  <si>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</si>
  <si>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</si>
  <si>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</si>
  <si>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</si>
  <si>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</si>
  <si>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</si>
  <si>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</si>
  <si>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</si>
  <si>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</si>
  <si>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</si>
  <si>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</si>
  <si>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</si>
  <si>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</si>
  <si>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</si>
  <si>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</si>
  <si>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</si>
  <si>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</si>
  <si>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</si>
  <si>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</si>
  <si>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</si>
  <si>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</si>
  <si>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</si>
  <si>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</si>
  <si>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</si>
  <si>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</si>
  <si>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</si>
  <si>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</si>
  <si>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</si>
  <si>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</si>
  <si>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</si>
  <si>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</si>
  <si>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</si>
  <si>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</si>
  <si>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</si>
  <si>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</si>
  <si>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</si>
  <si>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</si>
  <si>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</si>
  <si>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</si>
  <si>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</si>
  <si>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</si>
  <si>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</si>
  <si>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</si>
  <si>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</si>
  <si>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</si>
  <si>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</si>
  <si>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</si>
  <si>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</si>
  <si>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</si>
  <si>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</si>
  <si>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</si>
  <si>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</si>
  <si>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</si>
  <si>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</si>
  <si>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</si>
  <si>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</si>
  <si>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</si>
  <si>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</si>
  <si>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</si>
  <si>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</si>
  <si>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</si>
  <si>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</si>
  <si>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</si>
  <si>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</si>
  <si>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</si>
  <si>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</si>
  <si>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</si>
  <si>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</si>
  <si>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</si>
  <si>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</si>
  <si>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</si>
  <si>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</si>
  <si>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</si>
  <si>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</si>
  <si>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</si>
  <si>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</si>
  <si>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</si>
  <si>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</si>
  <si>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</si>
  <si>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</si>
  <si>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</si>
  <si>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</si>
  <si>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</si>
  <si>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</si>
  <si>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</si>
  <si>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</si>
  <si>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</si>
  <si>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</si>
  <si>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</si>
  <si>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</si>
  <si>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</si>
  <si>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</si>
  <si>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</si>
  <si>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</si>
  <si>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</si>
  <si>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</si>
  <si>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</si>
  <si>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</si>
  <si>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</si>
  <si>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</si>
  <si>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</si>
  <si>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</si>
  <si>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</si>
  <si>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</si>
  <si>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</si>
  <si>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</si>
  <si>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</si>
  <si>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</si>
  <si>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</si>
  <si>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</si>
  <si>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</si>
  <si>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</si>
  <si>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</si>
  <si>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</si>
  <si>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</si>
  <si>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</si>
  <si>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</si>
  <si>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</si>
  <si>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</si>
  <si>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</si>
  <si>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</si>
  <si>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</si>
  <si>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</si>
  <si>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</si>
  <si>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</si>
  <si>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</si>
  <si>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</si>
  <si>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</si>
  <si>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</si>
  <si>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</si>
  <si>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</si>
  <si>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</si>
  <si>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</si>
  <si>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</si>
  <si>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</si>
  <si>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</si>
  <si>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</si>
  <si>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</si>
  <si>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</si>
  <si>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</si>
  <si>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</si>
  <si>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</si>
  <si>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</si>
  <si>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</si>
  <si>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</si>
  <si>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</si>
  <si>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</si>
  <si>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</si>
  <si>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</si>
  <si>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</si>
  <si>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</si>
  <si>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</si>
  <si>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</si>
  <si>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</si>
  <si>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</si>
  <si>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</si>
  <si>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</si>
  <si>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</si>
  <si>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</si>
  <si>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</si>
  <si>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</si>
  <si>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</si>
  <si>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</si>
  <si>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</si>
  <si>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</si>
  <si>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</si>
  <si>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</si>
  <si>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</si>
  <si>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</si>
  <si>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</si>
  <si>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</si>
  <si>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</si>
  <si>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</si>
  <si>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</si>
  <si>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</si>
  <si>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</si>
  <si>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</si>
  <si>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</si>
  <si>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</si>
  <si>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</si>
  <si>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</si>
  <si>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</si>
  <si>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</si>
  <si>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</si>
  <si>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</si>
  <si>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</si>
  <si>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</si>
  <si>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</si>
  <si>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</si>
  <si>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</si>
  <si>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</si>
  <si>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</si>
  <si>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</si>
  <si>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</si>
  <si>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</si>
  <si>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</si>
  <si>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</si>
  <si>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</si>
  <si>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</si>
  <si>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</si>
  <si>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</si>
  <si>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</si>
  <si>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</si>
  <si>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</si>
  <si>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</si>
  <si>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</si>
  <si>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</si>
  <si>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</si>
  <si>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</si>
  <si>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</si>
  <si>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</si>
  <si>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</si>
  <si>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</si>
  <si>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</si>
  <si>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</si>
  <si>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</si>
  <si>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</si>
  <si>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</si>
  <si>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</si>
  <si>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</si>
  <si>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</si>
  <si>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</si>
  <si>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</si>
  <si>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</si>
  <si>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</si>
  <si>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</si>
  <si>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</si>
  <si>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</si>
  <si>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</si>
  <si>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</si>
  <si>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</si>
  <si>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</si>
  <si>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</si>
  <si>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</si>
  <si>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</si>
  <si>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</si>
  <si>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</si>
  <si>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</si>
  <si>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</si>
  <si>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</si>
  <si>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</si>
  <si>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</si>
  <si>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</si>
  <si>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</si>
  <si>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</si>
  <si>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</si>
  <si>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</si>
  <si>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</si>
  <si>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</si>
  <si>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</si>
  <si>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</si>
  <si>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</si>
  <si>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</si>
  <si>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</si>
  <si>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</si>
  <si>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</si>
  <si>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</si>
  <si>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</si>
  <si>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</si>
  <si>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</si>
  <si>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</si>
  <si>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</si>
  <si>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</si>
  <si>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</si>
  <si>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</si>
  <si>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</si>
  <si>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</si>
  <si>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</si>
  <si>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</si>
  <si>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</si>
  <si>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</si>
  <si>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</si>
  <si>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</si>
  <si>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</si>
  <si>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</si>
  <si>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</si>
  <si>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</si>
  <si>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</si>
  <si>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</si>
  <si>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</si>
  <si>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</si>
  <si>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</si>
  <si>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</si>
  <si>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</si>
  <si>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</si>
  <si>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</si>
  <si>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</si>
  <si>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</si>
  <si>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</si>
  <si>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</si>
  <si>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</si>
  <si>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</si>
  <si>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</si>
  <si>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</si>
  <si>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</si>
  <si>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</si>
  <si>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</si>
  <si>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</si>
  <si>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</si>
  <si>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</si>
  <si>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</si>
  <si>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</si>
  <si>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</si>
  <si>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</si>
  <si>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</si>
  <si>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</si>
  <si>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</si>
  <si>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</si>
  <si>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</si>
  <si>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</si>
  <si>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</si>
  <si>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</si>
  <si>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</si>
  <si>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</si>
  <si>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</si>
  <si>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</si>
  <si>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</si>
  <si>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</si>
  <si>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</si>
  <si>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</si>
  <si>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</si>
  <si>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</si>
  <si>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</si>
  <si>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</si>
  <si>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</si>
  <si>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</si>
  <si>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</si>
  <si>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</si>
  <si>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</si>
  <si>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</si>
  <si>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</si>
  <si>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</si>
  <si>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</si>
  <si>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</si>
  <si>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</si>
  <si>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</si>
  <si>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</si>
  <si>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</si>
  <si>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</si>
  <si>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</si>
  <si>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</si>
  <si>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</si>
  <si>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</si>
  <si>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</si>
  <si>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</si>
  <si>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</si>
  <si>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</si>
  <si>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</si>
  <si>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</si>
  <si>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</si>
  <si>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</si>
  <si>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</si>
  <si>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</si>
  <si>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</si>
  <si>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</si>
  <si>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</si>
  <si>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</si>
  <si>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</si>
  <si>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</si>
  <si>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</si>
  <si>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</si>
  <si>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</si>
  <si>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</si>
  <si>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</si>
  <si>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</si>
  <si>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</si>
  <si>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</si>
  <si>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</si>
  <si>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</si>
  <si>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</si>
  <si>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</si>
  <si>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</si>
  <si>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</si>
  <si>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</si>
  <si>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</si>
  <si>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</si>
  <si>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</si>
  <si>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</si>
  <si>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</si>
  <si>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</si>
  <si>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</si>
  <si>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</si>
  <si>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</si>
  <si>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</si>
  <si>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</si>
  <si>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</si>
  <si>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</si>
  <si>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</si>
  <si>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</si>
  <si>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</si>
  <si>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</si>
  <si>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</si>
  <si>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</si>
  <si>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</si>
  <si>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</si>
  <si>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</si>
  <si>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</si>
  <si>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</si>
  <si>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</si>
  <si>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</si>
  <si>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</si>
  <si>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</si>
  <si>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</si>
  <si>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</si>
  <si>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</si>
  <si>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</si>
  <si>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</si>
  <si>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</si>
  <si>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</si>
  <si>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</si>
  <si>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</si>
  <si>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</si>
  <si>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</si>
  <si>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</si>
  <si>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</si>
  <si>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</si>
  <si>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</si>
  <si>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</si>
  <si>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</si>
  <si>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</si>
  <si>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</si>
  <si>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</si>
  <si>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</si>
  <si>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</si>
  <si>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</si>
  <si>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</si>
  <si>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</si>
  <si>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</si>
  <si>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</si>
  <si>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</si>
  <si>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</si>
  <si>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</si>
  <si>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</si>
  <si>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</si>
  <si>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</si>
  <si>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</si>
  <si>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</si>
  <si>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</si>
  <si>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</si>
  <si>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</si>
  <si>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</si>
  <si>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</si>
  <si>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</si>
  <si>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</si>
  <si>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</si>
  <si>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</si>
  <si>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</si>
  <si>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</si>
  <si>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</si>
  <si>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</si>
  <si>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</si>
  <si>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</si>
  <si>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</si>
  <si>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</si>
  <si>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</si>
  <si>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</si>
  <si>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</si>
  <si>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</si>
  <si>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</si>
  <si>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</si>
  <si>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</si>
  <si>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</si>
  <si>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</si>
  <si>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</si>
  <si>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</si>
  <si>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</si>
  <si>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</si>
  <si>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</si>
  <si>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</si>
  <si>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</si>
  <si>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</si>
  <si>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</si>
  <si>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</si>
  <si>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</si>
  <si>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</si>
  <si>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</si>
  <si>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</si>
  <si>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</si>
  <si>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</si>
  <si>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</si>
  <si>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</si>
  <si>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</si>
  <si>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</si>
  <si>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</si>
  <si>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</si>
  <si>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</si>
  <si>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</si>
  <si>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</si>
  <si>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</si>
  <si>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</si>
  <si>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</si>
  <si>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</si>
  <si>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</si>
  <si>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</si>
  <si>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</si>
  <si>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</si>
  <si>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</si>
  <si>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</si>
  <si>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</si>
  <si>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</si>
  <si>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</si>
  <si>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</si>
  <si>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</si>
  <si>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</si>
  <si>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</si>
  <si>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</si>
  <si>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</si>
  <si>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</si>
  <si>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</si>
  <si>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</si>
  <si>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</si>
  <si>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</si>
  <si>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</si>
  <si>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</si>
  <si>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</si>
  <si>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</si>
  <si>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</si>
  <si>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</si>
  <si>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</si>
  <si>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</si>
  <si>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</si>
  <si>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</si>
  <si>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</si>
  <si>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</si>
  <si>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</si>
  <si>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</si>
  <si>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</si>
  <si>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</si>
  <si>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</si>
  <si>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</si>
  <si>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</si>
  <si>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</si>
  <si>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</si>
  <si>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</si>
  <si>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</si>
  <si>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</si>
  <si>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</si>
  <si>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</si>
  <si>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</si>
  <si>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</si>
  <si>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</si>
  <si>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</si>
  <si>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</si>
  <si>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</si>
  <si>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</si>
  <si>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</si>
  <si>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</si>
  <si>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</si>
  <si>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</si>
  <si>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</si>
  <si>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</si>
  <si>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</si>
  <si>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</si>
  <si>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</si>
  <si>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</si>
  <si>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</si>
  <si>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</si>
  <si>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</si>
  <si>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</si>
  <si>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</si>
  <si>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</si>
  <si>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</si>
  <si>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</si>
  <si>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</si>
  <si>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</si>
  <si>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</si>
  <si>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</si>
  <si>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</si>
  <si>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</si>
  <si>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</si>
  <si>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</si>
  <si>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</si>
  <si>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</si>
  <si>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</si>
  <si>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</si>
  <si>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</si>
  <si>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</si>
  <si>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</si>
  <si>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</si>
  <si>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</si>
  <si>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</si>
  <si>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</si>
  <si>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</si>
  <si>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</si>
  <si>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</si>
  <si>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</si>
  <si>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</si>
  <si>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</si>
  <si>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</si>
  <si>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</si>
  <si>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</si>
  <si>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</si>
  <si>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</si>
  <si>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</si>
  <si>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</si>
  <si>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</si>
  <si>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</si>
  <si>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</si>
  <si>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</si>
  <si>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</si>
  <si>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</si>
  <si>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</si>
  <si>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</si>
  <si>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</si>
  <si>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</si>
  <si>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</si>
  <si>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</si>
  <si>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</si>
  <si>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</si>
  <si>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</si>
  <si>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</si>
  <si>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</si>
  <si>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</si>
  <si>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</si>
  <si>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</si>
  <si>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</si>
  <si>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</si>
  <si>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</si>
  <si>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</si>
  <si>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</si>
  <si>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</si>
  <si>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</si>
  <si>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</si>
  <si>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</si>
  <si>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</si>
  <si>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</si>
  <si>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</si>
  <si>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</si>
  <si>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</si>
  <si>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</si>
  <si>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</si>
  <si>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</si>
  <si>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</si>
  <si>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</si>
  <si>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</si>
  <si>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</si>
  <si>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</si>
  <si>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</si>
  <si>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</si>
  <si>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</si>
  <si>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</si>
  <si>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</si>
  <si>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</si>
  <si>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</si>
  <si>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</si>
  <si>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</si>
  <si>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</si>
  <si>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</si>
  <si>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</si>
  <si>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</si>
  <si>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</si>
  <si>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</si>
  <si>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</si>
  <si>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</si>
  <si>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</si>
  <si>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</si>
  <si>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</si>
  <si>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</si>
  <si>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</si>
  <si>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</si>
  <si>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</si>
  <si>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</si>
  <si>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</si>
  <si>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</si>
  <si>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</si>
  <si>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</si>
  <si>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</si>
  <si>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</si>
  <si>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</si>
  <si>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</si>
  <si>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</si>
  <si>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</si>
  <si>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</si>
  <si>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</si>
  <si>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</si>
  <si>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</si>
  <si>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</si>
  <si>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</si>
  <si>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</si>
  <si>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</si>
  <si>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</si>
  <si>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</si>
  <si>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</si>
  <si>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</si>
  <si>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</si>
  <si>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</si>
  <si>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</si>
  <si>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</si>
  <si>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</si>
  <si>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</si>
  <si>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</si>
  <si>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</si>
  <si>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</si>
  <si>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</si>
  <si>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</si>
  <si>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</si>
  <si>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</si>
  <si>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</si>
  <si>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</si>
  <si>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</si>
  <si>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</si>
  <si>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</si>
  <si>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</si>
  <si>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</si>
  <si>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</si>
  <si>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</si>
  <si>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</si>
  <si>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</si>
  <si>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</si>
  <si>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</si>
  <si>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</si>
  <si>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</si>
  <si>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</si>
  <si>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</si>
  <si>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</si>
  <si>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</si>
  <si>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</si>
  <si>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</si>
  <si>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</si>
  <si>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</si>
  <si>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</si>
  <si>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</si>
  <si>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</si>
  <si>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</si>
  <si>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</si>
  <si>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</si>
  <si>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</si>
  <si>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</si>
  <si>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</si>
  <si>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</si>
  <si>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</si>
  <si>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</si>
  <si>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</si>
  <si>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</si>
  <si>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</si>
  <si>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</si>
  <si>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</si>
  <si>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</si>
  <si>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</si>
  <si>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</si>
  <si>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</si>
  <si>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</si>
  <si>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</si>
  <si>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</si>
  <si>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</si>
  <si>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</si>
  <si>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</si>
  <si>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</si>
  <si>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</si>
  <si>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</si>
  <si>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</si>
  <si>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</si>
  <si>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</si>
  <si>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</si>
  <si>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</si>
  <si>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</si>
  <si>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</si>
  <si>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</si>
  <si>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</si>
  <si>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</si>
  <si>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</si>
  <si>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</si>
  <si>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</si>
  <si>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</si>
  <si>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</si>
  <si>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</si>
  <si>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</si>
  <si>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</si>
  <si>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</si>
  <si>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</si>
  <si>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</si>
  <si>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</si>
  <si>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</si>
  <si>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</si>
  <si>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</si>
  <si>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</si>
  <si>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</si>
  <si>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</si>
  <si>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</si>
  <si>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</si>
  <si>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</si>
  <si>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</si>
  <si>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</si>
  <si>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</si>
  <si>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</si>
  <si>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</si>
  <si>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</si>
  <si>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</si>
  <si>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</si>
  <si>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</si>
  <si>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</si>
  <si>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</si>
  <si>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</si>
  <si>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</si>
  <si>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</si>
  <si>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</si>
  <si>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</si>
  <si>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</si>
  <si>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</si>
  <si>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</si>
  <si>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</si>
  <si>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</si>
  <si>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</si>
  <si>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</si>
  <si>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</si>
  <si>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</si>
  <si>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</si>
  <si>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</si>
  <si>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</si>
  <si>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</si>
  <si>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</si>
  <si>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</si>
  <si>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</si>
  <si>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</si>
  <si>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</si>
  <si>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</si>
  <si>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</si>
  <si>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</si>
  <si>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</si>
  <si>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</si>
  <si>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</si>
  <si>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</si>
  <si>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</si>
  <si>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</si>
  <si>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</si>
  <si>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</si>
  <si>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</si>
  <si>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</si>
  <si>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</si>
  <si>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</si>
  <si>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</si>
  <si>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</si>
  <si>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</si>
  <si>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</si>
  <si>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</si>
  <si>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</si>
  <si>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</si>
  <si>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</si>
  <si>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</si>
  <si>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</si>
  <si>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</si>
  <si>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</si>
  <si>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</si>
  <si>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</si>
  <si>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</si>
  <si>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</si>
  <si>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</si>
  <si>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</si>
  <si>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</si>
  <si>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</si>
  <si>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</si>
  <si>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</si>
  <si>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</si>
  <si>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</si>
  <si>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</si>
  <si>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</si>
  <si>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</si>
  <si>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</si>
  <si>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</si>
  <si>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</si>
  <si>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</si>
  <si>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</si>
  <si>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</si>
  <si>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</si>
  <si>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</si>
  <si>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</si>
  <si>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</si>
  <si>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</si>
  <si>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</si>
  <si>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</si>
  <si>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</si>
  <si>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</si>
  <si>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</si>
  <si>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</si>
  <si>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</si>
  <si>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</si>
  <si>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</si>
  <si>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</si>
  <si>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</si>
  <si>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</si>
  <si>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</si>
  <si>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</si>
  <si>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</si>
  <si>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</si>
  <si>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</si>
  <si>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</si>
  <si>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</si>
  <si>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</si>
  <si>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</si>
  <si>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</si>
  <si>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</si>
  <si>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</si>
  <si>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</si>
  <si>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</si>
  <si>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</si>
  <si>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</si>
  <si>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</si>
  <si>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</si>
  <si>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</si>
  <si>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</si>
  <si>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</si>
  <si>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</si>
  <si>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</si>
  <si>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</si>
  <si>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</si>
  <si>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</si>
  <si>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</si>
  <si>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</si>
  <si>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</si>
  <si>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</si>
  <si>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</si>
  <si>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</si>
  <si>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</si>
  <si>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</si>
  <si>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</si>
  <si>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</si>
  <si>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</si>
  <si>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</si>
  <si>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</si>
  <si>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</si>
  <si>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</si>
  <si>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</si>
  <si>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</si>
  <si>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</si>
  <si>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</si>
  <si>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</si>
  <si>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</si>
  <si>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</si>
  <si>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</si>
  <si>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</si>
  <si>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</si>
  <si>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</si>
  <si>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</si>
  <si>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</si>
  <si>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</si>
  <si>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</si>
  <si>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</si>
  <si>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</si>
  <si>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</si>
  <si>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</si>
  <si>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</si>
  <si>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</si>
  <si>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</si>
  <si>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</si>
  <si>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</si>
  <si>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</si>
  <si>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</si>
  <si>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</si>
  <si>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</si>
  <si>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</si>
  <si>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</si>
  <si>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</si>
  <si>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</si>
  <si>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</si>
  <si>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</si>
  <si>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</si>
  <si>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</si>
  <si>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</si>
  <si>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</si>
  <si>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</si>
  <si>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</si>
  <si>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</si>
  <si>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</si>
  <si>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</si>
  <si>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</si>
  <si>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</si>
  <si>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</si>
  <si>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</si>
  <si>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</si>
  <si>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</si>
  <si>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</si>
  <si>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</si>
  <si>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</si>
  <si>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</si>
  <si>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</si>
  <si>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</si>
  <si>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</si>
  <si>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</si>
  <si>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</si>
  <si>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</si>
  <si>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</si>
  <si>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</si>
  <si>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</si>
  <si>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</si>
  <si>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</si>
  <si>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</si>
  <si>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</si>
  <si>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</si>
  <si>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</si>
  <si>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</si>
  <si>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</si>
  <si>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</si>
  <si>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</si>
  <si>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</si>
  <si>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</si>
  <si>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</si>
  <si>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</si>
  <si>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</si>
  <si>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</si>
  <si>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</si>
  <si>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</si>
  <si>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</si>
  <si>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</si>
  <si>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</si>
  <si>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</si>
  <si>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</si>
  <si>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</si>
  <si>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</si>
  <si>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</si>
  <si>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</si>
  <si>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</si>
  <si>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</si>
  <si>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</si>
  <si>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</si>
  <si>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</si>
  <si>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</si>
  <si>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</si>
  <si>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</si>
  <si>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</si>
  <si>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</si>
  <si>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</si>
  <si>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</si>
  <si>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</si>
  <si>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</si>
  <si>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</si>
  <si>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</si>
  <si>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</si>
  <si>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</si>
  <si>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</si>
  <si>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</si>
  <si>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</si>
  <si>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</si>
  <si>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</si>
  <si>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</si>
  <si>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</si>
  <si>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</si>
  <si>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</si>
  <si>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</si>
  <si>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</si>
  <si>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</si>
  <si>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</si>
  <si>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</si>
  <si>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</si>
  <si>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</si>
  <si>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</si>
  <si>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</si>
  <si>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</si>
  <si>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</si>
  <si>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</si>
  <si>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</si>
  <si>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</si>
  <si>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</si>
  <si>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</si>
  <si>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</si>
  <si>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</si>
  <si>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</si>
  <si>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</si>
  <si>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</si>
  <si>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</si>
  <si>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</si>
  <si>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</si>
  <si>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</si>
  <si>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</si>
  <si>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</si>
  <si>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</si>
  <si>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</si>
  <si>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</si>
  <si>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</si>
  <si>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</si>
  <si>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</si>
  <si>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</si>
  <si>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</si>
  <si>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</si>
  <si>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</si>
  <si>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</si>
  <si>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</si>
  <si>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</si>
  <si>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</si>
  <si>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</si>
  <si>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</si>
  <si>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</si>
  <si>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</si>
  <si>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</si>
  <si>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</si>
  <si>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</si>
  <si>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</si>
  <si>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</si>
  <si>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</si>
  <si>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</si>
  <si>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</si>
  <si>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</si>
  <si>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</si>
  <si>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</si>
  <si>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</si>
  <si>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</si>
  <si>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</si>
  <si>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</si>
  <si>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</si>
  <si>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</si>
  <si>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</si>
  <si>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</si>
  <si>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</si>
  <si>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</si>
  <si>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</si>
  <si>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</si>
  <si>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</si>
  <si>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</si>
  <si>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</si>
  <si>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</si>
  <si>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</si>
  <si>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</si>
  <si>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</si>
  <si>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</si>
  <si>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</si>
  <si>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</si>
  <si>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</si>
  <si>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</si>
  <si>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</si>
  <si>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</si>
  <si>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</si>
  <si>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</si>
  <si>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</si>
  <si>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</si>
  <si>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</si>
  <si>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</si>
  <si>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</si>
  <si>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</si>
  <si>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</si>
  <si>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</si>
  <si>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</si>
  <si>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</si>
  <si>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</si>
  <si>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</si>
  <si>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</si>
  <si>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</si>
  <si>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</si>
  <si>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</si>
  <si>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</si>
  <si>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</si>
  <si>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</si>
  <si>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</si>
  <si>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</si>
  <si>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</si>
  <si>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</si>
  <si>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</si>
  <si>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</si>
  <si>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</si>
  <si>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</si>
  <si>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</si>
  <si>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</si>
  <si>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</si>
  <si>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</si>
  <si>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</si>
  <si>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</si>
  <si>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</si>
  <si>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</si>
  <si>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</si>
  <si>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</si>
  <si>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</si>
  <si>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</si>
  <si>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</si>
  <si>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</si>
  <si>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</si>
  <si>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</si>
  <si>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</si>
  <si>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</si>
  <si>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</si>
  <si>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</si>
  <si>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</si>
  <si>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</si>
  <si>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</si>
  <si>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</si>
  <si>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</si>
  <si>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</si>
  <si>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</si>
  <si>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</si>
  <si>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</si>
  <si>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</si>
  <si>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</si>
  <si>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</si>
  <si>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</si>
  <si>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</si>
  <si>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</si>
  <si>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</si>
  <si>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</si>
  <si>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</si>
  <si>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</si>
  <si>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</si>
  <si>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</si>
  <si>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</si>
  <si>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</si>
  <si>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</si>
  <si>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</si>
  <si>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</si>
  <si>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</si>
  <si>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</si>
  <si>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</si>
  <si>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</si>
  <si>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</si>
  <si>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</si>
  <si>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</si>
  <si>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</si>
  <si>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</si>
  <si>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</si>
  <si>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</si>
  <si>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</si>
  <si>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</si>
  <si>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</si>
  <si>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</si>
  <si>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</si>
  <si>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</si>
  <si>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</si>
  <si>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</si>
  <si>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</si>
  <si>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</si>
  <si>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</si>
  <si>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</si>
  <si>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</si>
  <si>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</si>
  <si>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</si>
  <si>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</si>
  <si>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</si>
  <si>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</si>
  <si>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</si>
  <si>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</si>
  <si>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</si>
  <si>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</si>
  <si>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</si>
  <si>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</si>
  <si>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</si>
  <si>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</si>
  <si>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</si>
  <si>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</si>
  <si>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</si>
  <si>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</si>
  <si>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</si>
  <si>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</si>
  <si>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</si>
  <si>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</si>
  <si>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</si>
  <si>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</si>
  <si>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</si>
  <si>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</si>
  <si>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</si>
  <si>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</si>
  <si>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</si>
  <si>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</si>
  <si>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</si>
  <si>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</si>
  <si>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</si>
  <si>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</si>
  <si>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</si>
  <si>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</si>
  <si>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</si>
  <si>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</si>
  <si>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</si>
  <si>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</si>
  <si>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</si>
  <si>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</si>
  <si>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</si>
  <si>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</si>
  <si>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</si>
  <si>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</si>
  <si>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</si>
  <si>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</si>
  <si>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</si>
  <si>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</si>
  <si>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</si>
  <si>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</si>
  <si>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</si>
  <si>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</si>
  <si>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</si>
  <si>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</si>
  <si>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</si>
  <si>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</si>
  <si>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</si>
  <si>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</si>
  <si>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</si>
  <si>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</si>
  <si>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</si>
  <si>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</si>
  <si>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</si>
  <si>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</si>
  <si>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</si>
  <si>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</si>
  <si>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</si>
  <si>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</si>
  <si>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</si>
  <si>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</si>
  <si>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</si>
  <si>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</si>
  <si>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</si>
  <si>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</si>
  <si>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</si>
  <si>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</si>
  <si>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</si>
  <si>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</si>
  <si>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</si>
  <si>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</si>
  <si>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</si>
  <si>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</si>
  <si>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</si>
  <si>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</si>
  <si>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</si>
  <si>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</si>
  <si>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</si>
  <si>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</si>
  <si>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</si>
  <si>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</si>
  <si>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</si>
  <si>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</si>
  <si>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</si>
  <si>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</si>
  <si>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</si>
  <si>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</si>
  <si>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</si>
  <si>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</si>
  <si>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</si>
  <si>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</si>
  <si>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</si>
  <si>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</si>
  <si>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</si>
  <si>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</si>
  <si>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</si>
  <si>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</si>
  <si>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</si>
  <si>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</si>
  <si>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</si>
  <si>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</si>
  <si>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</si>
  <si>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</si>
  <si>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</si>
  <si>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</si>
  <si>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</si>
  <si>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</si>
  <si>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</si>
  <si>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</si>
  <si>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</si>
  <si>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</si>
  <si>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</si>
  <si>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</si>
  <si>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</si>
  <si>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</si>
  <si>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</si>
  <si>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</si>
  <si>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</si>
  <si>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</si>
  <si>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</si>
  <si>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</si>
  <si>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</si>
  <si>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</si>
  <si>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</si>
  <si>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</si>
  <si>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</si>
  <si>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</si>
  <si>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</si>
  <si>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</si>
  <si>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</si>
  <si>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</si>
  <si>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</si>
  <si>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</si>
  <si>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</si>
  <si>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</si>
  <si>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</si>
  <si>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</si>
  <si>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</si>
  <si>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</si>
  <si>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</si>
  <si>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</si>
  <si>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</si>
  <si>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</si>
  <si>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</si>
  <si>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</si>
  <si>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</si>
  <si>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</si>
  <si>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</si>
  <si>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</si>
  <si>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</si>
  <si>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</si>
  <si>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</si>
  <si>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</si>
  <si>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</si>
  <si>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</si>
  <si>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</si>
  <si>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</si>
  <si>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</si>
  <si>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</si>
  <si>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</si>
  <si>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</si>
  <si>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</si>
  <si>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</si>
  <si>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</si>
  <si>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</si>
  <si>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</si>
  <si>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</si>
  <si>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</si>
  <si>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</si>
  <si>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</si>
  <si>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</si>
  <si>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</si>
  <si>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</si>
  <si>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</si>
  <si>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</si>
  <si>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</si>
  <si>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</si>
  <si>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</si>
  <si>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</si>
  <si>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</si>
  <si>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</si>
  <si>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</si>
  <si>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</si>
  <si>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</si>
  <si>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</si>
  <si>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</si>
  <si>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</si>
  <si>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</si>
  <si>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</si>
  <si>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</si>
  <si>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</si>
  <si>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</si>
  <si>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</si>
  <si>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</si>
  <si>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</si>
  <si>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</si>
  <si>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</si>
  <si>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</si>
  <si>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</si>
  <si>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</si>
  <si>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</si>
  <si>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</si>
  <si>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</si>
  <si>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</si>
  <si>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</si>
  <si>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</si>
  <si>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</si>
  <si>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</si>
  <si>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</si>
  <si>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</si>
  <si>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</si>
  <si>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</si>
  <si>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</si>
  <si>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</si>
  <si>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</si>
  <si>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</si>
  <si>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</si>
  <si>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</si>
  <si>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</si>
  <si>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</si>
  <si>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</si>
  <si>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</si>
  <si>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</si>
  <si>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</si>
  <si>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</si>
  <si>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</si>
  <si>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</si>
  <si>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</si>
  <si>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</si>
  <si>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</si>
  <si>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</si>
  <si>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</si>
  <si>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</si>
  <si>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</si>
  <si>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</si>
  <si>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</si>
  <si>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</si>
  <si>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</si>
  <si>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</si>
  <si>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</si>
  <si>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</si>
  <si>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</si>
  <si>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</si>
  <si>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</si>
  <si>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</si>
  <si>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</si>
  <si>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</si>
  <si>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</si>
  <si>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</si>
  <si>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</si>
  <si>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</si>
  <si>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</si>
  <si>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</si>
  <si>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</si>
  <si>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</si>
  <si>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</si>
  <si>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</si>
  <si>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</si>
  <si>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</si>
  <si>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</si>
  <si>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</si>
  <si>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</si>
  <si>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</si>
  <si>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</si>
  <si>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</si>
  <si>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</si>
  <si>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</si>
  <si>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</si>
  <si>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</si>
  <si>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</si>
  <si>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</si>
  <si>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</si>
  <si>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</si>
  <si>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</si>
  <si>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</si>
  <si>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</si>
  <si>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</si>
  <si>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</si>
  <si>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</si>
  <si>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</si>
  <si>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</si>
  <si>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</si>
  <si>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</si>
  <si>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</si>
  <si>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</si>
  <si>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</si>
  <si>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</si>
  <si>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</si>
  <si>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</si>
  <si>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</si>
  <si>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</si>
  <si>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</si>
  <si>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</si>
  <si>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</si>
  <si>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</si>
  <si>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</si>
  <si>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</si>
  <si>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</si>
  <si>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</si>
  <si>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</si>
  <si>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</si>
  <si>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</si>
  <si>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</si>
  <si>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</si>
  <si>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</si>
  <si>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</si>
  <si>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</si>
  <si>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</si>
  <si>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</si>
  <si>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</si>
  <si>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</si>
  <si>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</si>
  <si>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</si>
  <si>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</si>
  <si>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</si>
  <si>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</si>
  <si>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</si>
  <si>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</si>
  <si>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</si>
  <si>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</si>
  <si>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</si>
  <si>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</si>
  <si>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</si>
  <si>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</si>
  <si>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</si>
  <si>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</si>
  <si>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</si>
  <si>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</si>
  <si>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</si>
  <si>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</si>
  <si>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</si>
  <si>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</si>
  <si>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</si>
  <si>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</si>
  <si>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</si>
  <si>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</si>
  <si>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</si>
  <si>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</si>
  <si>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</si>
  <si>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</si>
  <si>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</si>
  <si>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</si>
  <si>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</si>
  <si>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</si>
  <si>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</si>
  <si>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</si>
  <si>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</si>
  <si>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</si>
  <si>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</si>
  <si>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</si>
  <si>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</si>
  <si>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</si>
  <si>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</si>
  <si>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</si>
  <si>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</si>
  <si>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</si>
  <si>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</si>
  <si>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</si>
  <si>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</si>
  <si>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</si>
  <si>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</si>
  <si>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</si>
  <si>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</si>
  <si>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</si>
  <si>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</si>
  <si>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</si>
  <si>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</si>
  <si>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</si>
  <si>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</si>
  <si>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</si>
  <si>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</si>
  <si>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</si>
  <si>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</si>
  <si>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</si>
  <si>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</si>
  <si>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</si>
  <si>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</si>
  <si>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</si>
  <si>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</si>
  <si>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</si>
  <si>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</si>
  <si>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</si>
  <si>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</si>
  <si>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</si>
  <si>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</si>
  <si>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</si>
  <si>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</si>
  <si>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</si>
  <si>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</si>
  <si>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</si>
  <si>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</si>
  <si>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</si>
  <si>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</si>
  <si>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</si>
  <si>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</si>
  <si>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</si>
  <si>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</si>
  <si>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</si>
  <si>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</si>
  <si>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</si>
  <si>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</si>
  <si>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</si>
  <si>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</si>
  <si>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</si>
  <si>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</si>
  <si>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</si>
  <si>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</si>
  <si>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</si>
  <si>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</si>
  <si>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</si>
  <si>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</si>
  <si>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</si>
  <si>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</si>
  <si>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</si>
  <si>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</si>
  <si>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</si>
  <si>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</si>
  <si>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</si>
  <si>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</si>
  <si>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</si>
  <si>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</si>
  <si>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</si>
  <si>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</si>
  <si>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</si>
  <si>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</si>
  <si>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</si>
  <si>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</si>
  <si>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</si>
  <si>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</si>
  <si>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</si>
  <si>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</si>
  <si>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</si>
  <si>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</si>
  <si>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</si>
  <si>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</si>
  <si>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</si>
  <si>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</si>
  <si>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</si>
  <si>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</si>
  <si>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</si>
  <si>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</si>
  <si>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</si>
  <si>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</si>
  <si>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</si>
  <si>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</si>
  <si>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</si>
  <si>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</si>
  <si>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</si>
  <si>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</si>
  <si>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</si>
  <si>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</si>
  <si>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</si>
  <si>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</si>
  <si>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</si>
  <si>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</si>
  <si>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</si>
  <si>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</si>
  <si>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</si>
  <si>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</si>
  <si>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</si>
  <si>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</si>
  <si>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</si>
  <si>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</si>
  <si>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</si>
  <si>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</si>
  <si>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</si>
  <si>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</si>
  <si>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</si>
  <si>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</si>
  <si>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</si>
  <si>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</si>
  <si>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</si>
  <si>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</si>
  <si>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</si>
  <si>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</si>
  <si>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</si>
  <si>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</si>
  <si>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</si>
  <si>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</si>
  <si>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</si>
  <si>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</si>
  <si>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</si>
  <si>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</si>
  <si>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</si>
  <si>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</si>
  <si>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</si>
  <si>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</si>
  <si>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</si>
  <si>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</si>
  <si>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</si>
  <si>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</si>
  <si>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</si>
  <si>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</si>
  <si>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</si>
  <si>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</si>
  <si>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</si>
  <si>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</si>
  <si>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</si>
  <si>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</si>
  <si>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</si>
  <si>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</si>
  <si>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</si>
  <si>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</si>
  <si>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</si>
  <si>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</si>
  <si>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</si>
  <si>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</si>
  <si>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</si>
  <si>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</si>
  <si>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</si>
  <si>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</si>
  <si>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</si>
  <si>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</si>
  <si>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</si>
  <si>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</si>
  <si>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</si>
  <si>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</si>
  <si>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</si>
  <si>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</si>
  <si>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</si>
  <si>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</si>
  <si>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</si>
  <si>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</si>
  <si>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</si>
  <si>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</si>
  <si>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</si>
  <si>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</si>
  <si>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</si>
  <si>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</si>
  <si>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</si>
  <si>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</si>
  <si>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</si>
  <si>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</si>
  <si>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</si>
  <si>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</si>
  <si>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</si>
  <si>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</si>
  <si>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</si>
  <si>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</si>
  <si>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</si>
  <si>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</si>
  <si>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</si>
  <si>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</si>
  <si>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</si>
  <si>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</si>
  <si>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</si>
  <si>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</si>
  <si>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</si>
  <si>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</si>
  <si>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</si>
  <si>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</si>
  <si>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</si>
  <si>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</si>
  <si>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</si>
  <si>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</si>
  <si>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</si>
  <si>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</si>
  <si>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</si>
  <si>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</si>
  <si>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</si>
  <si>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</si>
  <si>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</si>
  <si>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</si>
  <si>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</si>
  <si>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</si>
  <si>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</si>
  <si>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</si>
  <si>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</si>
  <si>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</si>
  <si>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</si>
  <si>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</si>
  <si>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</si>
  <si>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</si>
  <si>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</si>
  <si>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</si>
  <si>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</si>
  <si>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</si>
  <si>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</si>
  <si>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</si>
  <si>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</si>
  <si>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</si>
  <si>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</si>
  <si>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</si>
  <si>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</si>
  <si>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</si>
  <si>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</si>
  <si>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</si>
  <si>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</si>
  <si>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</si>
  <si>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</si>
  <si>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</si>
  <si>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</si>
  <si>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</si>
  <si>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</si>
  <si>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</si>
  <si>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</si>
  <si>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</si>
  <si>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</si>
  <si>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</si>
  <si>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</si>
  <si>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</si>
  <si>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</si>
  <si>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</si>
  <si>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</si>
  <si>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</si>
  <si>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</si>
  <si>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</si>
  <si>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</si>
  <si>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</si>
  <si>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</si>
  <si>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</si>
  <si>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</si>
  <si>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</si>
  <si>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</si>
  <si>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</si>
  <si>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</si>
  <si>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</si>
  <si>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</si>
  <si>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</si>
  <si>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</si>
  <si>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</si>
  <si>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</si>
  <si>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</si>
  <si>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</si>
  <si>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</si>
  <si>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</si>
  <si>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</si>
  <si>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</si>
  <si>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</si>
  <si>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</si>
  <si>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</si>
  <si>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</si>
  <si>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</si>
  <si>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</si>
  <si>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</si>
  <si>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</si>
  <si>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</si>
  <si>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</si>
  <si>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</si>
  <si>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</si>
  <si>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</si>
  <si>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</si>
  <si>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</si>
  <si>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</si>
  <si>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</si>
  <si>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</si>
  <si>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</si>
  <si>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</si>
  <si>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</si>
  <si>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</si>
  <si>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</si>
  <si>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</si>
  <si>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</si>
  <si>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</si>
  <si>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</si>
  <si>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</si>
  <si>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</si>
  <si>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</si>
  <si>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</si>
  <si>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</si>
  <si>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</si>
  <si>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</si>
  <si>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</si>
  <si>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</si>
  <si>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</si>
  <si>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</si>
  <si>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</si>
  <si>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</si>
  <si>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</si>
  <si>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</si>
  <si>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</si>
  <si>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</si>
  <si>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</si>
  <si>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</si>
  <si>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</si>
  <si>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</si>
  <si>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</si>
  <si>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</si>
  <si>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</si>
  <si>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</si>
  <si>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</si>
  <si>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</si>
  <si>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</si>
  <si>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</si>
  <si>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</si>
  <si>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</si>
  <si>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</si>
  <si>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</si>
  <si>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</si>
  <si>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</si>
  <si>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</si>
  <si>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</si>
  <si>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</si>
  <si>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</si>
  <si>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</si>
  <si>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</si>
  <si>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</si>
  <si>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</si>
  <si>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</si>
  <si>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</si>
  <si>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</si>
  <si>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</si>
  <si>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</si>
  <si>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</si>
  <si>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</si>
  <si>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</si>
  <si>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</si>
  <si>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</si>
  <si>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</si>
  <si>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</si>
  <si>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</si>
  <si>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</si>
  <si>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</si>
  <si>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</si>
  <si>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</si>
  <si>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</si>
  <si>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</si>
  <si>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</si>
  <si>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</si>
  <si>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</si>
  <si>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</si>
  <si>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</si>
  <si>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</si>
  <si>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</si>
  <si>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</si>
  <si>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</si>
  <si>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</si>
  <si>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</si>
  <si>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</si>
  <si>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</si>
  <si>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</si>
  <si>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</si>
  <si>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</si>
  <si>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</si>
  <si>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</si>
  <si>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</si>
  <si>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</si>
  <si>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</si>
  <si>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</si>
  <si>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</si>
  <si>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</si>
  <si>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</si>
  <si>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</si>
  <si>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</si>
  <si>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</si>
  <si>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</si>
  <si>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</si>
  <si>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</si>
  <si>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</si>
  <si>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</si>
  <si>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</si>
  <si>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</si>
  <si>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</si>
  <si>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</si>
  <si>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</si>
  <si>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</si>
  <si>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</si>
  <si>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</si>
  <si>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</si>
  <si>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</si>
  <si>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</si>
  <si>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</si>
  <si>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</si>
  <si>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</si>
  <si>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</si>
  <si>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</si>
  <si>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</si>
  <si>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</si>
  <si>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</si>
  <si>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</si>
  <si>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</si>
  <si>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</si>
  <si>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</si>
  <si>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</si>
  <si>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</si>
  <si>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</si>
  <si>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</si>
  <si>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</si>
  <si>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</si>
  <si>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</si>
  <si>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</si>
  <si>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</si>
  <si>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</si>
  <si>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</si>
  <si>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</si>
  <si>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</si>
  <si>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</si>
  <si>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</si>
  <si>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</si>
  <si>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</si>
  <si>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</si>
  <si>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</si>
  <si>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</si>
  <si>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</si>
  <si>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</si>
  <si>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</si>
  <si>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</si>
  <si>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</si>
  <si>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</si>
  <si>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</si>
  <si>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</si>
  <si>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</si>
  <si>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</si>
  <si>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</si>
  <si>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</si>
  <si>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</si>
  <si>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</si>
  <si>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</si>
  <si>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</si>
  <si>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</si>
  <si>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</si>
  <si>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</si>
  <si>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</si>
  <si>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</si>
  <si>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</si>
  <si>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</si>
  <si>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</si>
  <si>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</si>
  <si>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</si>
  <si>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</si>
  <si>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</si>
  <si>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</si>
  <si>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</si>
  <si>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</si>
  <si>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</si>
  <si>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</si>
  <si>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</si>
  <si>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</si>
  <si>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</si>
  <si>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</si>
  <si>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</si>
  <si>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</si>
  <si>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</si>
  <si>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</si>
  <si>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</si>
  <si>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</si>
  <si>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</si>
  <si>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</si>
  <si>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</si>
  <si>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</si>
  <si>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</si>
  <si>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</si>
  <si>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</si>
  <si>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</si>
  <si>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</si>
  <si>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</si>
  <si>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</si>
  <si>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</si>
  <si>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</si>
  <si>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</si>
  <si>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</si>
  <si>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</si>
  <si>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</si>
  <si>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</si>
  <si>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</si>
  <si>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</si>
  <si>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</si>
  <si>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</si>
  <si>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</si>
  <si>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</si>
  <si>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</si>
  <si>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</si>
  <si>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</si>
  <si>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</si>
  <si>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</si>
  <si>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</si>
  <si>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</si>
  <si>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</si>
  <si>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</si>
  <si>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</si>
  <si>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</si>
  <si>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</si>
  <si>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</si>
  <si>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</si>
  <si>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</si>
  <si>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</si>
  <si>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</si>
  <si>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</si>
  <si>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</si>
  <si>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</si>
  <si>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</si>
  <si>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</si>
  <si>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</si>
  <si>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</si>
  <si>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</si>
  <si>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</si>
  <si>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</si>
  <si>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</si>
  <si>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</si>
  <si>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</si>
  <si>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</si>
  <si>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</si>
  <si>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</si>
  <si>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</si>
  <si>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</si>
  <si>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</si>
  <si>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</si>
  <si>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</si>
  <si>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</si>
  <si>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</si>
  <si>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</si>
  <si>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</si>
  <si>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</si>
  <si>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</si>
  <si>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</si>
  <si>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</si>
  <si>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</si>
  <si>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</si>
  <si>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</si>
  <si>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</si>
  <si>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</si>
  <si>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</si>
  <si>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</si>
  <si>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</si>
  <si>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</si>
  <si>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</si>
  <si>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</si>
  <si>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</si>
  <si>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</si>
  <si>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</si>
  <si>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</si>
  <si>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</si>
  <si>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</si>
  <si>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</si>
  <si>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</si>
  <si>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</si>
  <si>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</si>
  <si>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</si>
  <si>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</si>
  <si>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</si>
  <si>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</si>
  <si>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</si>
  <si>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</si>
  <si>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</si>
  <si>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</si>
  <si>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</si>
  <si>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</si>
  <si>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</si>
  <si>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</si>
  <si>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</si>
  <si>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</si>
  <si>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</si>
  <si>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</si>
  <si>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</si>
  <si>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</si>
  <si>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</si>
  <si>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</si>
  <si>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</si>
  <si>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</si>
  <si>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</si>
  <si>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</si>
  <si>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</si>
  <si>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</si>
  <si>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</si>
  <si>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</si>
  <si>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</si>
  <si>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</si>
  <si>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</si>
  <si>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</si>
  <si>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</si>
  <si>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</si>
  <si>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</si>
  <si>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</si>
  <si>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</si>
  <si>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</si>
  <si>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</si>
  <si>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</si>
  <si>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</si>
  <si>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</si>
  <si>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</si>
  <si>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</si>
  <si>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</si>
  <si>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</si>
  <si>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</si>
  <si>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</si>
  <si>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</si>
  <si>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</si>
  <si>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</si>
  <si>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</si>
  <si>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</si>
  <si>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</si>
  <si>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</si>
  <si>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</si>
  <si>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</si>
  <si>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</si>
  <si>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</si>
  <si>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</si>
  <si>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</si>
  <si>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</si>
  <si>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</si>
  <si>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</si>
  <si>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</si>
  <si>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</si>
  <si>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</si>
  <si>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</si>
  <si>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</si>
  <si>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</si>
  <si>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</si>
  <si>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</si>
  <si>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</si>
  <si>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</si>
  <si>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</si>
  <si>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</si>
  <si>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</si>
  <si>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</si>
  <si>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</si>
  <si>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</si>
  <si>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</si>
  <si>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</si>
  <si>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</si>
  <si>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</si>
  <si>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</si>
  <si>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</si>
  <si>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</si>
  <si>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</si>
  <si>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</si>
  <si>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</si>
  <si>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</si>
  <si>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</si>
  <si>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</si>
  <si>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</si>
  <si>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</si>
  <si>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</si>
  <si>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</si>
  <si>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</si>
  <si>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</si>
  <si>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</si>
  <si>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</si>
  <si>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</si>
  <si>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</si>
  <si>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</si>
  <si>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</si>
  <si>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</si>
  <si>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</si>
  <si>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</si>
  <si>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</si>
  <si>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</si>
  <si>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</si>
  <si>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</si>
  <si>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</si>
  <si>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</si>
  <si>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</si>
  <si>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</si>
  <si>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</si>
  <si>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</si>
  <si>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</si>
  <si>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</si>
  <si>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</si>
  <si>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</si>
  <si>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</si>
  <si>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</si>
  <si>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</si>
  <si>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</si>
  <si>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</si>
  <si>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</si>
  <si>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</si>
  <si>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</si>
  <si>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</si>
  <si>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</si>
  <si>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</si>
  <si>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</si>
  <si>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</si>
  <si>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</si>
  <si>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</si>
  <si>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</si>
  <si>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</si>
  <si>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</si>
  <si>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</si>
  <si>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</si>
  <si>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</si>
  <si>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</si>
  <si>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</si>
  <si>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</si>
  <si>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</si>
  <si>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</si>
  <si>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</si>
  <si>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</si>
  <si>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</si>
  <si>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</si>
  <si>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</si>
  <si>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</si>
  <si>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</si>
  <si>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</si>
  <si>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</si>
  <si>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</si>
  <si>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</si>
  <si>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</si>
  <si>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</si>
  <si>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</si>
  <si>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</si>
  <si>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</si>
  <si>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</si>
  <si>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</si>
  <si>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</si>
  <si>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</si>
  <si>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</si>
  <si>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</si>
  <si>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</si>
  <si>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</si>
  <si>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</si>
  <si>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</si>
  <si>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</si>
  <si>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</si>
  <si>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</si>
  <si>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</si>
  <si>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</si>
  <si>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</si>
  <si>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</si>
  <si>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</si>
  <si>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</si>
  <si>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</si>
  <si>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</si>
  <si>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</si>
  <si>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</si>
  <si>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</si>
  <si>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</si>
  <si>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</si>
  <si>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</si>
  <si>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</si>
  <si>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</si>
  <si>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</si>
  <si>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</si>
  <si>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</si>
  <si>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</si>
  <si>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</si>
  <si>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</si>
  <si>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</si>
  <si>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</si>
  <si>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</si>
  <si>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</si>
  <si>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</si>
  <si>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</si>
  <si>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</si>
  <si>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</si>
  <si>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</si>
  <si>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</si>
  <si>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</si>
  <si>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</si>
  <si>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</si>
  <si>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</si>
  <si>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</si>
  <si>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</si>
  <si>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</si>
  <si>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</si>
  <si>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</si>
  <si>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</si>
  <si>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</si>
  <si>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</si>
  <si>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</si>
  <si>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</si>
  <si>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</si>
  <si>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</si>
  <si>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</si>
  <si>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</si>
  <si>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</si>
  <si>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</si>
  <si>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</si>
  <si>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</si>
  <si>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</si>
  <si>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</si>
  <si>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</si>
  <si>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</si>
  <si>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</si>
  <si>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</si>
  <si>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</si>
  <si>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</si>
  <si>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</si>
  <si>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</si>
  <si>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</si>
  <si>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</si>
  <si>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</si>
  <si>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</si>
  <si>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</si>
  <si>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</si>
  <si>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</si>
  <si>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</si>
  <si>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</si>
  <si>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</si>
  <si>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</si>
  <si>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</si>
  <si>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</si>
  <si>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</si>
  <si>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</si>
  <si>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</si>
  <si>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</si>
  <si>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</si>
  <si>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</si>
  <si>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</si>
  <si>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</si>
  <si>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</si>
  <si>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</si>
  <si>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</si>
  <si>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</si>
  <si>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</si>
  <si>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</si>
  <si>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</si>
  <si>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</si>
  <si>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</si>
  <si>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</si>
  <si>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</si>
  <si>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</si>
  <si>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</si>
  <si>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</si>
  <si>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</si>
  <si>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</si>
  <si>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</si>
  <si>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</si>
  <si>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</si>
  <si>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</si>
  <si>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</si>
  <si>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</si>
  <si>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</si>
  <si>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</si>
  <si>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</si>
  <si>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</si>
  <si>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</si>
  <si>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</si>
  <si>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</si>
  <si>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</si>
  <si>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</si>
  <si>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</si>
  <si>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</si>
  <si>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</si>
  <si>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</si>
  <si>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</si>
  <si>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</si>
  <si>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</si>
  <si>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</si>
  <si>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</si>
  <si>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</si>
  <si>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</si>
  <si>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</si>
  <si>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</si>
  <si>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</si>
  <si>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</si>
  <si>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</si>
  <si>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</si>
  <si>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</si>
  <si>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</si>
  <si>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</si>
  <si>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</si>
  <si>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</si>
  <si>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</si>
  <si>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</si>
  <si>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</si>
  <si>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</si>
  <si>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</si>
  <si>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</si>
  <si>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</si>
  <si>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</si>
  <si>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</si>
  <si>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</si>
  <si>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</si>
  <si>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</si>
  <si>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</si>
  <si>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</si>
  <si>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</si>
  <si>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</si>
  <si>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</si>
  <si>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</si>
  <si>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</si>
  <si>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</si>
  <si>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</si>
  <si>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</si>
  <si>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</si>
  <si>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</si>
  <si>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</si>
  <si>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</si>
  <si>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</si>
  <si>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</si>
  <si>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</si>
  <si>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</si>
  <si>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</si>
  <si>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</si>
  <si>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</si>
  <si>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</si>
  <si>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</si>
  <si>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</si>
  <si>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</si>
  <si>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</si>
  <si>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</si>
  <si>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</si>
  <si>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</si>
  <si>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</si>
  <si>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</si>
  <si>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</si>
  <si>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</si>
  <si>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</si>
  <si>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</si>
  <si>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</si>
  <si>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</si>
  <si>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</si>
  <si>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</si>
  <si>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</si>
  <si>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</si>
  <si>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</si>
  <si>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</si>
  <si>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</si>
  <si>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</si>
  <si>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</si>
  <si>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</si>
  <si>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</si>
  <si>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</si>
  <si>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</si>
  <si>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</si>
  <si>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</si>
  <si>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</si>
  <si>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</si>
  <si>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</si>
  <si>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</si>
  <si>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</si>
  <si>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</si>
  <si>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</si>
  <si>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</si>
  <si>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</si>
  <si>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</si>
  <si>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</si>
  <si>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</si>
  <si>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</si>
  <si>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</si>
  <si>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</si>
  <si>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</si>
  <si>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</si>
  <si>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</si>
  <si>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</si>
  <si>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</si>
  <si>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</si>
  <si>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</si>
  <si>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</si>
  <si>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</si>
  <si>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</si>
  <si>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</si>
  <si>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</si>
  <si>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</si>
  <si>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</si>
  <si>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</si>
  <si>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</si>
  <si>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</si>
  <si>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</si>
  <si>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</si>
  <si>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</si>
  <si>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</si>
  <si>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</si>
  <si>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</si>
  <si>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</si>
  <si>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</si>
  <si>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</si>
  <si>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</si>
  <si>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</si>
  <si>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</si>
  <si>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</si>
  <si>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</si>
  <si>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</si>
  <si>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</si>
  <si>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</si>
  <si>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</si>
  <si>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</si>
  <si>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</si>
  <si>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</si>
  <si>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</si>
  <si>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</si>
  <si>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</si>
  <si>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</si>
  <si>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</si>
  <si>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</si>
  <si>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</si>
  <si>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</si>
  <si>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</si>
  <si>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</si>
  <si>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</si>
  <si>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</si>
  <si>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</si>
  <si>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</si>
  <si>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</si>
  <si>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</si>
  <si>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</si>
  <si>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</si>
  <si>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</si>
  <si>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</si>
  <si>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</si>
  <si>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</si>
  <si>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</si>
  <si>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</si>
  <si>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</si>
  <si>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</si>
  <si>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</si>
  <si>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</si>
  <si>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</si>
  <si>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</si>
  <si>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</si>
  <si>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</si>
  <si>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</si>
  <si>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</si>
  <si>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</si>
  <si>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</si>
  <si>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</si>
  <si>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</si>
  <si>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</si>
  <si>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</si>
  <si>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</si>
  <si>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</si>
  <si>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</si>
  <si>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</si>
  <si>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</si>
  <si>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</si>
  <si>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</si>
  <si>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</si>
  <si>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</si>
  <si>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</si>
  <si>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</si>
  <si>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</si>
  <si>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</si>
  <si>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</si>
  <si>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</si>
  <si>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</si>
  <si>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</si>
  <si>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</si>
  <si>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</si>
  <si>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</si>
  <si>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</si>
  <si>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</si>
  <si>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</si>
  <si>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</si>
  <si>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</si>
  <si>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</si>
  <si>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</si>
  <si>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</si>
  <si>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</si>
  <si>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</si>
  <si>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</si>
  <si>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</si>
  <si>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</si>
  <si>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</si>
  <si>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</si>
  <si>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</si>
  <si>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</si>
  <si>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</si>
  <si>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</si>
  <si>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</si>
  <si>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</si>
  <si>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</si>
  <si>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</si>
  <si>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</si>
  <si>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</si>
  <si>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</si>
  <si>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</si>
  <si>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</si>
  <si>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</si>
  <si>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</si>
  <si>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</si>
  <si>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</si>
  <si>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</si>
  <si>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</si>
  <si>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</si>
  <si>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</si>
  <si>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</si>
  <si>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</si>
  <si>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</si>
  <si>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</si>
  <si>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</si>
  <si>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</si>
  <si>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</si>
  <si>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</si>
  <si>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</si>
  <si>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</si>
  <si>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</si>
  <si>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</si>
  <si>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</si>
  <si>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</si>
  <si>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</si>
  <si>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</si>
  <si>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</si>
  <si>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</si>
  <si>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</si>
  <si>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</si>
  <si>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</si>
  <si>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</si>
  <si>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</si>
  <si>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</si>
  <si>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</si>
  <si>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</si>
  <si>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</si>
  <si>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</si>
  <si>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</si>
  <si>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</si>
  <si>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</si>
  <si>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</si>
  <si>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</si>
  <si>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</si>
  <si>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</si>
  <si>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</si>
  <si>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</si>
  <si>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</si>
  <si>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</si>
  <si>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</si>
  <si>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</si>
  <si>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</si>
  <si>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</si>
  <si>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</si>
  <si>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</si>
  <si>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</si>
  <si>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</si>
  <si>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</si>
  <si>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</si>
  <si>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</si>
  <si>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</si>
  <si>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</si>
  <si>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</si>
  <si>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</si>
  <si>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</si>
  <si>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</si>
  <si>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</si>
  <si>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</si>
  <si>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</si>
  <si>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</si>
  <si>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</si>
  <si>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</si>
  <si>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</si>
  <si>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</si>
  <si>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</si>
  <si>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</si>
  <si>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</si>
  <si>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</si>
  <si>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</si>
  <si>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</si>
  <si>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</si>
  <si>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</si>
  <si>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</si>
  <si>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</si>
  <si>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</si>
  <si>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</si>
  <si>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</si>
  <si>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</si>
  <si>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</si>
  <si>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</si>
  <si>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</si>
  <si>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</si>
  <si>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</si>
  <si>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</si>
  <si>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</si>
  <si>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</si>
  <si>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</si>
  <si>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</si>
  <si>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</si>
  <si>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</si>
  <si>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</si>
  <si>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</si>
  <si>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</si>
  <si>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</si>
  <si>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</si>
  <si>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</si>
  <si>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</si>
  <si>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</si>
  <si>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</si>
  <si>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</si>
  <si>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</si>
  <si>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</si>
  <si>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</si>
  <si>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</si>
  <si>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</si>
  <si>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</si>
  <si>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</si>
  <si>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</si>
  <si>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</si>
  <si>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</si>
  <si>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</si>
  <si>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</si>
  <si>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</si>
  <si>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</si>
  <si>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</si>
  <si>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</si>
  <si>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</si>
  <si>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</si>
  <si>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</si>
  <si>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</si>
  <si>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</si>
  <si>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</si>
  <si>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</si>
  <si>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</si>
  <si>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</si>
  <si>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</si>
  <si>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</si>
  <si>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</si>
  <si>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</si>
  <si>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</si>
  <si>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</si>
  <si>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</si>
  <si>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</si>
  <si>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</si>
  <si>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</si>
  <si>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</si>
  <si>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</si>
  <si>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</si>
  <si>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</si>
  <si>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</si>
  <si>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</si>
  <si>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</si>
  <si>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</si>
  <si>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</si>
  <si>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</si>
  <si>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</si>
  <si>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</si>
  <si>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</si>
  <si>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</si>
  <si>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</si>
  <si>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</si>
  <si>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</si>
  <si>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</si>
  <si>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</si>
  <si>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</si>
  <si>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</si>
  <si>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</si>
  <si>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</si>
  <si>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</si>
  <si>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</si>
  <si>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</si>
  <si>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</si>
  <si>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</si>
  <si>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</si>
  <si>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</si>
  <si>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</si>
  <si>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</si>
  <si>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</si>
  <si>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</si>
  <si>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</si>
  <si>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</si>
  <si>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</si>
  <si>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</si>
  <si>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</si>
  <si>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</si>
  <si>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</si>
  <si>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</si>
  <si>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</si>
  <si>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</si>
  <si>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</si>
  <si>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</si>
  <si>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</si>
  <si>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</si>
  <si>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</si>
  <si>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</si>
  <si>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</si>
  <si>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</si>
  <si>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</si>
  <si>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</si>
  <si>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</si>
  <si>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</si>
  <si>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</si>
  <si>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</si>
  <si>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</si>
  <si>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</si>
  <si>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</si>
  <si>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</si>
  <si>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</si>
  <si>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</si>
  <si>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</si>
  <si>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</si>
  <si>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</si>
  <si>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</si>
  <si>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</si>
  <si>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</si>
  <si>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</si>
  <si>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</si>
  <si>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</si>
  <si>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</si>
  <si>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</si>
  <si>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</si>
  <si>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</si>
  <si>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</si>
  <si>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</si>
  <si>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</si>
  <si>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</si>
  <si>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</si>
  <si>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</si>
  <si>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</si>
  <si>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</si>
  <si>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</si>
  <si>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</si>
  <si>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</si>
  <si>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</si>
  <si>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</si>
  <si>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</si>
  <si>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</si>
  <si>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</si>
  <si>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</si>
  <si>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</si>
  <si>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</si>
  <si>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</si>
  <si>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</si>
  <si>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</si>
  <si>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</si>
  <si>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</si>
  <si>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</si>
  <si>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</si>
  <si>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</si>
  <si>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</si>
  <si>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</si>
  <si>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</si>
  <si>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</si>
  <si>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</si>
  <si>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</si>
  <si>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</si>
  <si>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</si>
  <si>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</si>
  <si>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</si>
  <si>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</si>
  <si>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</si>
  <si>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</si>
  <si>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</si>
  <si>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</si>
  <si>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</si>
  <si>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</si>
  <si>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</si>
  <si>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</si>
  <si>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</si>
  <si>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</si>
  <si>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</si>
  <si>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</si>
  <si>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</si>
  <si>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</si>
  <si>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</si>
  <si>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</si>
  <si>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</si>
  <si>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</si>
  <si>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</si>
  <si>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</si>
  <si>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</si>
  <si>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</si>
  <si>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</si>
  <si>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</si>
  <si>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</si>
  <si>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</si>
  <si>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</si>
  <si>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</si>
  <si>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</si>
  <si>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</si>
  <si>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</si>
  <si>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</si>
  <si>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</si>
  <si>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</si>
  <si>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</si>
  <si>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</si>
  <si>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</si>
  <si>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</si>
  <si>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</si>
  <si>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</si>
  <si>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</si>
  <si>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</si>
  <si>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</si>
  <si>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</si>
  <si>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</si>
  <si>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</si>
  <si>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</si>
  <si>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</si>
  <si>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</si>
  <si>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</si>
  <si>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</si>
  <si>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</si>
  <si>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</si>
  <si>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</si>
  <si>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</si>
  <si>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</si>
  <si>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</si>
  <si>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</si>
  <si>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</si>
  <si>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</si>
  <si>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</si>
  <si>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</si>
  <si>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</si>
  <si>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</si>
  <si>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</si>
  <si>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</si>
  <si>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</si>
  <si>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</si>
  <si>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</si>
  <si>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</si>
  <si>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</si>
  <si>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</si>
  <si>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</si>
  <si>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</si>
  <si>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</si>
  <si>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</si>
  <si>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</si>
  <si>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</si>
  <si>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</si>
  <si>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</si>
  <si>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</si>
  <si>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</si>
  <si>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</si>
  <si>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</si>
  <si>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</si>
  <si>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</si>
  <si>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</si>
  <si>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</si>
  <si>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</si>
  <si>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</si>
  <si>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</si>
  <si>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</si>
  <si>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</si>
  <si>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</si>
  <si>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</si>
  <si>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</si>
  <si>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</si>
  <si>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</si>
  <si>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</si>
  <si>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</si>
  <si>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</si>
  <si>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</si>
  <si>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</si>
  <si>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</si>
  <si>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</si>
  <si>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</si>
  <si>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</si>
  <si>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</si>
  <si>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</si>
  <si>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</si>
  <si>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</si>
  <si>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</si>
  <si>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</si>
  <si>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</si>
  <si>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</si>
  <si>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</si>
  <si>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</si>
  <si>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</si>
  <si>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</si>
  <si>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</si>
  <si>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</si>
  <si>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</si>
  <si>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</si>
  <si>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</si>
  <si>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</si>
  <si>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</si>
  <si>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</si>
  <si>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</si>
  <si>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</si>
  <si>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</si>
  <si>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</si>
  <si>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</si>
  <si>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</si>
  <si>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</si>
  <si>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</si>
  <si>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</si>
  <si>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</si>
  <si>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</si>
  <si>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</si>
  <si>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</si>
  <si>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</si>
  <si>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</si>
  <si>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</si>
  <si>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</si>
  <si>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</si>
  <si>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</si>
  <si>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</si>
  <si>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</si>
  <si>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</si>
  <si>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</si>
  <si>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</si>
  <si>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</si>
  <si>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</si>
  <si>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</si>
  <si>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</si>
  <si>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</si>
  <si>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</si>
  <si>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</si>
  <si>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</si>
  <si>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</si>
  <si>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</si>
  <si>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</si>
  <si>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</si>
  <si>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</si>
  <si>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</si>
  <si>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</si>
  <si>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</si>
  <si>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</si>
  <si>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</si>
  <si>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</si>
  <si>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</si>
  <si>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</si>
  <si>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</si>
  <si>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</si>
  <si>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</si>
  <si>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</si>
  <si>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</si>
  <si>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</si>
  <si>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</si>
  <si>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</si>
  <si>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</si>
  <si>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</si>
  <si>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</si>
  <si>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</si>
  <si>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</si>
  <si>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</si>
  <si>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</si>
  <si>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</si>
  <si>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</si>
  <si>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</si>
  <si>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</si>
  <si>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</si>
  <si>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</si>
  <si>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</si>
  <si>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</si>
  <si>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</si>
  <si>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</si>
  <si>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</si>
  <si>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</si>
  <si>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</si>
  <si>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</si>
  <si>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</si>
  <si>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</si>
  <si>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</si>
  <si>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</si>
  <si>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</si>
  <si>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</si>
  <si>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</si>
  <si>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</si>
  <si>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</si>
  <si>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</si>
  <si>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</si>
  <si>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</si>
  <si>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</si>
  <si>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</si>
  <si>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</si>
  <si>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</si>
  <si>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</si>
  <si>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</si>
  <si>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</si>
  <si>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</si>
  <si>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</si>
  <si>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</si>
  <si>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</si>
  <si>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</si>
  <si>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</si>
  <si>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</si>
  <si>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</si>
  <si>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</si>
  <si>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</si>
  <si>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</si>
  <si>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</si>
  <si>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</si>
  <si>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</si>
  <si>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</si>
  <si>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</si>
  <si>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</si>
  <si>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</si>
  <si>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</si>
  <si>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</si>
  <si>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</si>
  <si>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</si>
  <si>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</si>
  <si>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</si>
  <si>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</si>
  <si>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</si>
  <si>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</si>
  <si>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</si>
  <si>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</si>
  <si>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</si>
  <si>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</si>
  <si>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</si>
  <si>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</si>
  <si>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</si>
  <si>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</si>
  <si>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</si>
  <si>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</si>
  <si>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</si>
  <si>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</si>
  <si>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</si>
  <si>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</si>
  <si>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</si>
  <si>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</si>
  <si>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</si>
  <si>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</si>
  <si>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</si>
  <si>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</si>
  <si>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</si>
  <si>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</si>
  <si>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</si>
  <si>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</si>
  <si>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</si>
  <si>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</si>
  <si>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</si>
  <si>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</si>
  <si>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</si>
  <si>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</si>
  <si>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</si>
  <si>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</si>
  <si>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</si>
  <si>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</si>
  <si>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</si>
  <si>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</si>
  <si>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</si>
  <si>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</si>
  <si>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</si>
  <si>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</si>
  <si>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</si>
  <si>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</si>
  <si>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</si>
  <si>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</si>
  <si>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</si>
  <si>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</si>
  <si>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</si>
  <si>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</si>
  <si>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</si>
  <si>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</si>
  <si>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</si>
  <si>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</si>
  <si>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</si>
  <si>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</si>
  <si>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</si>
  <si>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</si>
  <si>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</si>
  <si>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</si>
  <si>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</si>
  <si>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</si>
  <si>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</si>
  <si>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</si>
  <si>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</si>
  <si>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</si>
  <si>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</si>
  <si>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</si>
  <si>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</si>
  <si>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</si>
  <si>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</si>
  <si>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</si>
  <si>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</si>
  <si>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</si>
  <si>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</si>
  <si>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</si>
  <si>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</si>
  <si>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</si>
  <si>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</si>
  <si>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</si>
  <si>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</si>
  <si>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</si>
  <si>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</si>
  <si>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</si>
  <si>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</si>
  <si>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</si>
  <si>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</si>
  <si>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</si>
  <si>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</si>
  <si>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</si>
  <si>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</si>
  <si>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</si>
  <si>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</si>
  <si>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</si>
  <si>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</si>
  <si>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</si>
  <si>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</si>
  <si>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</si>
  <si>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</si>
  <si>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</si>
  <si>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</si>
  <si>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</si>
  <si>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</si>
  <si>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</si>
  <si>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</si>
  <si>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</si>
  <si>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</si>
  <si>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</si>
  <si>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</si>
  <si>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</si>
  <si>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</si>
  <si>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</si>
  <si>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</si>
  <si>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</si>
  <si>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</si>
  <si>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</si>
  <si>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</si>
  <si>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</si>
  <si>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</si>
  <si>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</si>
  <si>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</si>
  <si>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</si>
  <si>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</si>
  <si>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</si>
  <si>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</si>
  <si>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</si>
  <si>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</si>
  <si>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</si>
  <si>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</si>
  <si>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</si>
  <si>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</si>
  <si>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</si>
  <si>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</si>
  <si>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</si>
  <si>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</si>
  <si>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</si>
  <si>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</si>
  <si>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</si>
  <si>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</si>
  <si>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</si>
  <si>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</si>
  <si>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</si>
  <si>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</si>
  <si>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</si>
  <si>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</si>
  <si>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</si>
  <si>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</si>
  <si>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</si>
  <si>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</si>
  <si>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</si>
  <si>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</si>
  <si>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</si>
  <si>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</si>
  <si>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</si>
  <si>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</si>
  <si>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</si>
  <si>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</si>
  <si>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</si>
  <si>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</si>
  <si>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</si>
  <si>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</si>
  <si>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</si>
  <si>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</si>
  <si>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</si>
  <si>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</si>
  <si>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</si>
  <si>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</si>
  <si>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</si>
  <si>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</si>
  <si>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</si>
  <si>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</si>
  <si>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</si>
  <si>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</si>
  <si>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</si>
  <si>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</si>
  <si>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</si>
  <si>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</si>
  <si>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</si>
  <si>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</si>
  <si>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</si>
  <si>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</si>
  <si>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</si>
  <si>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</si>
  <si>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</si>
  <si>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</si>
  <si>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</si>
  <si>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</si>
  <si>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</si>
  <si>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</si>
  <si>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</si>
  <si>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</si>
  <si>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</si>
  <si>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</si>
  <si>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</si>
  <si>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</si>
  <si>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</si>
  <si>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</si>
  <si>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</si>
  <si>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</si>
  <si>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</si>
  <si>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</si>
  <si>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</si>
  <si>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</si>
  <si>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</si>
  <si>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</si>
  <si>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</si>
  <si>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</si>
  <si>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</si>
  <si>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</si>
  <si>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</si>
  <si>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</si>
  <si>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</si>
  <si>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</si>
  <si>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</si>
  <si>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</si>
  <si>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</si>
  <si>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</si>
  <si>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</si>
  <si>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</si>
  <si>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</si>
  <si>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</si>
  <si>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</si>
  <si>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</si>
  <si>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</si>
  <si>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</si>
  <si>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</si>
  <si>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</si>
  <si>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</si>
  <si>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</si>
  <si>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</si>
  <si>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</si>
  <si>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</si>
  <si>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</si>
  <si>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</si>
  <si>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</si>
  <si>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</si>
  <si>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</si>
  <si>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</si>
  <si>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</si>
  <si>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</si>
  <si>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</si>
  <si>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</si>
  <si>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</si>
  <si>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</si>
  <si>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</si>
  <si>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</si>
  <si>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</si>
  <si>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</si>
  <si>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</si>
  <si>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</si>
  <si>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</si>
  <si>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</si>
  <si>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</si>
  <si>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</si>
  <si>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</si>
  <si>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</si>
  <si>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</si>
  <si>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</si>
  <si>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</si>
  <si>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</si>
  <si>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</si>
  <si>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</si>
  <si>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</si>
  <si>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</si>
  <si>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</si>
  <si>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</si>
  <si>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</si>
  <si>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</si>
  <si>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</si>
  <si>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</si>
  <si>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</si>
  <si>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</si>
  <si>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</si>
  <si>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</si>
  <si>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</si>
  <si>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</si>
  <si>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</si>
  <si>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</si>
  <si>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</si>
  <si>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</si>
  <si>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</si>
  <si>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</si>
  <si>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</si>
  <si>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</si>
  <si>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</si>
  <si>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</si>
  <si>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</si>
  <si>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</si>
  <si>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</si>
  <si>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</si>
  <si>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</si>
  <si>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</si>
  <si>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</si>
  <si>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</si>
  <si>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</si>
  <si>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</si>
  <si>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</si>
  <si>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</si>
  <si>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</si>
  <si>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</si>
  <si>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</si>
  <si>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</si>
  <si>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</si>
  <si>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</si>
  <si>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</si>
  <si>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</si>
  <si>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</si>
  <si>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</si>
  <si>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</si>
  <si>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</si>
  <si>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</si>
  <si>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</si>
  <si>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</si>
  <si>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</si>
  <si>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</si>
  <si>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</si>
  <si>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</si>
  <si>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</si>
  <si>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</si>
  <si>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</si>
  <si>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</si>
  <si>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</si>
  <si>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</si>
  <si>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</si>
  <si>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</si>
  <si>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</si>
  <si>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</si>
  <si>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</si>
  <si>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</si>
  <si>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</si>
  <si>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</si>
  <si>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</si>
  <si>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</si>
  <si>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</si>
  <si>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</si>
  <si>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</si>
  <si>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</si>
  <si>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</si>
  <si>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</si>
  <si>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</si>
  <si>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</si>
  <si>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</si>
  <si>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</si>
  <si>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</si>
  <si>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</si>
  <si>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</si>
  <si>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</si>
  <si>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</si>
  <si>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</si>
  <si>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</si>
  <si>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</si>
  <si>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</si>
  <si>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</si>
  <si>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</si>
  <si>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</si>
  <si>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</si>
  <si>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</si>
  <si>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</si>
  <si>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</si>
  <si>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</si>
  <si>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</si>
  <si>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</si>
  <si>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</si>
  <si>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</si>
  <si>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</si>
  <si>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</si>
  <si>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</si>
  <si>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</si>
  <si>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</si>
  <si>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</si>
  <si>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</si>
  <si>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</si>
  <si>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</si>
  <si>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</si>
  <si>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</si>
  <si>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</si>
  <si>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</si>
  <si>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</si>
  <si>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</si>
  <si>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</si>
  <si>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</si>
  <si>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</si>
  <si>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</si>
  <si>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</si>
  <si>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</si>
  <si>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</si>
  <si>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</si>
  <si>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</si>
  <si>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</si>
  <si>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</si>
  <si>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</si>
  <si>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</si>
  <si>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</si>
  <si>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</si>
  <si>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</si>
  <si>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</si>
  <si>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</si>
  <si>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</si>
  <si>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</si>
  <si>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</si>
  <si>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</si>
  <si>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</si>
  <si>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</si>
  <si>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</si>
  <si>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</si>
  <si>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</si>
  <si>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</si>
  <si>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</si>
  <si>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</si>
  <si>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</si>
  <si>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</si>
  <si>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</si>
  <si>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</si>
  <si>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</si>
  <si>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</si>
  <si>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</si>
  <si>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</si>
  <si>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</si>
  <si>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</si>
  <si>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</si>
  <si>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</si>
  <si>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</si>
  <si>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</si>
  <si>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</si>
  <si>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</si>
  <si>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</si>
  <si>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</si>
  <si>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</si>
  <si>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</si>
  <si>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</si>
  <si>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</si>
  <si>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</si>
  <si>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</si>
  <si>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</si>
  <si>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</si>
  <si>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</si>
  <si>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</si>
  <si>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</si>
  <si>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</si>
  <si>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</si>
  <si>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</si>
  <si>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</si>
  <si>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</si>
  <si>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</si>
  <si>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</si>
  <si>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</si>
  <si>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</si>
  <si>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</si>
  <si>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</si>
  <si>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</si>
  <si>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</si>
  <si>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</si>
  <si>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</si>
  <si>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</si>
  <si>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</si>
  <si>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</si>
  <si>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</si>
  <si>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</si>
  <si>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</si>
  <si>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</si>
  <si>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</si>
  <si>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</si>
  <si>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</si>
  <si>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</si>
  <si>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</si>
  <si>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</si>
  <si>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</si>
  <si>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</si>
  <si>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</si>
  <si>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</si>
  <si>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</si>
  <si>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</si>
  <si>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</si>
  <si>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</si>
  <si>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</si>
  <si>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</si>
  <si>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</si>
  <si>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</si>
  <si>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</si>
  <si>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</si>
  <si>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</si>
  <si>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</si>
  <si>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</si>
  <si>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</si>
  <si>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</si>
  <si>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</si>
  <si>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</si>
  <si>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</si>
  <si>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</si>
  <si>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</si>
  <si>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</si>
  <si>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</si>
  <si>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</si>
  <si>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</si>
  <si>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</si>
  <si>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</si>
  <si>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</si>
  <si>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</si>
  <si>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</si>
  <si>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</si>
  <si>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</si>
  <si>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</si>
  <si>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</si>
  <si>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</si>
  <si>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</si>
  <si>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</si>
  <si>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</si>
  <si>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</si>
  <si>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</si>
  <si>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</si>
  <si>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</si>
  <si>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</si>
  <si>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</si>
  <si>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</si>
  <si>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</si>
  <si>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</si>
  <si>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</si>
  <si>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</si>
  <si>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</si>
  <si>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</si>
  <si>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</si>
  <si>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</si>
  <si>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</si>
  <si>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</si>
  <si>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</si>
  <si>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</si>
  <si>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</si>
  <si>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</si>
  <si>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</si>
  <si>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</si>
  <si>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</si>
  <si>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</si>
  <si>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</si>
  <si>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</si>
  <si>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</si>
  <si>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</si>
  <si>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</si>
  <si>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</si>
  <si>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</si>
  <si>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</si>
  <si>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</si>
  <si>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</si>
  <si>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</si>
  <si>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</si>
  <si>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</si>
  <si>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</si>
  <si>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</si>
  <si>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</si>
  <si>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</si>
  <si>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</si>
  <si>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</si>
  <si>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</si>
  <si>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</si>
  <si>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</si>
  <si>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</si>
  <si>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</si>
  <si>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</si>
  <si>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</si>
  <si>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</si>
  <si>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</si>
  <si>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</si>
  <si>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</si>
  <si>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</si>
  <si>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</si>
  <si>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</si>
  <si>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</si>
  <si>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</si>
  <si>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</si>
  <si>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</si>
  <si>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</si>
  <si>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</si>
  <si>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</si>
  <si>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</si>
  <si>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</si>
  <si>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</si>
  <si>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</si>
  <si>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</si>
  <si>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</si>
  <si>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</si>
  <si>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</si>
  <si>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</si>
  <si>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</si>
  <si>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</si>
  <si>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</si>
  <si>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</si>
  <si>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</si>
  <si>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</si>
  <si>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</si>
  <si>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</si>
  <si>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</si>
  <si>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</si>
  <si>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</si>
  <si>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</si>
  <si>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</si>
  <si>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</si>
  <si>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</si>
  <si>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</si>
  <si>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</si>
  <si>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</si>
  <si>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</si>
  <si>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</si>
  <si>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</si>
  <si>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</si>
  <si>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</si>
  <si>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</si>
  <si>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</si>
  <si>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</si>
  <si>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</si>
  <si>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</si>
  <si>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</si>
  <si>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</si>
  <si>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</si>
  <si>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</si>
  <si>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</si>
  <si>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</si>
  <si>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</si>
  <si>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</si>
  <si>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</si>
  <si>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</si>
  <si>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</si>
  <si>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</si>
  <si>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</si>
  <si>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</si>
  <si>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</si>
  <si>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</si>
  <si>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</si>
  <si>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</si>
  <si>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</si>
  <si>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</si>
  <si>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</si>
  <si>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</si>
  <si>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</si>
  <si>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</si>
  <si>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</si>
  <si>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</si>
  <si>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</si>
  <si>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</si>
  <si>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</si>
  <si>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</si>
  <si>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</si>
  <si>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</si>
  <si>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</si>
  <si>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</si>
  <si>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</si>
  <si>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</si>
  <si>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</si>
  <si>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</si>
  <si>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</si>
  <si>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</si>
  <si>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</si>
  <si>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</si>
  <si>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</si>
  <si>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</si>
  <si>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</si>
  <si>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</si>
  <si>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</si>
  <si>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</si>
  <si>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</si>
  <si>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</si>
  <si>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</si>
  <si>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</si>
  <si>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</si>
  <si>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</si>
  <si>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</si>
  <si>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</si>
  <si>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</si>
  <si>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</si>
  <si>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</si>
  <si>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</si>
  <si>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</si>
  <si>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</si>
  <si>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</si>
  <si>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</si>
  <si>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</si>
  <si>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</si>
  <si>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</si>
  <si>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</si>
  <si>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</si>
  <si>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</si>
  <si>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</si>
  <si>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</si>
  <si>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</si>
  <si>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</si>
  <si>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</si>
  <si>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</si>
  <si>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</si>
  <si>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</si>
  <si>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</si>
  <si>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</si>
  <si>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</si>
  <si>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</si>
  <si>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</si>
  <si>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</si>
  <si>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</si>
  <si>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</si>
  <si>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</si>
  <si>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</si>
  <si>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</si>
  <si>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</si>
  <si>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</si>
  <si>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</si>
  <si>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</si>
  <si>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</si>
  <si>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</si>
  <si>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</si>
  <si>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</si>
  <si>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</si>
  <si>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</si>
  <si>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</si>
  <si>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</si>
  <si>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</si>
  <si>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</si>
  <si>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</si>
  <si>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</si>
  <si>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</si>
  <si>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</si>
  <si>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</si>
  <si>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</si>
  <si>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</si>
  <si>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</si>
  <si>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</si>
  <si>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</si>
  <si>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</si>
  <si>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</si>
  <si>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</si>
  <si>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</si>
  <si>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</si>
  <si>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</si>
  <si>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</si>
  <si>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</si>
  <si>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</si>
  <si>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</si>
  <si>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</si>
  <si>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</si>
  <si>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</si>
  <si>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</si>
  <si>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</si>
  <si>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</si>
  <si>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</si>
  <si>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</si>
  <si>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</si>
  <si>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</si>
  <si>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</si>
  <si>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</si>
  <si>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</si>
  <si>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</si>
  <si>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</si>
  <si>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</si>
  <si>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</si>
  <si>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</si>
  <si>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</si>
  <si>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</si>
  <si>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</si>
  <si>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</si>
  <si>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</si>
  <si>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</si>
  <si>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</si>
  <si>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</si>
  <si>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</si>
  <si>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</si>
  <si>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</si>
  <si>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</si>
  <si>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</si>
  <si>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</si>
  <si>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</si>
  <si>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</si>
  <si>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</si>
  <si>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</si>
  <si>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</si>
  <si>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</si>
  <si>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</si>
  <si>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</si>
  <si>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</si>
  <si>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</si>
  <si>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</si>
  <si>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</si>
  <si>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</si>
  <si>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</si>
  <si>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</si>
  <si>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</si>
  <si>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</si>
  <si>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</si>
  <si>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</si>
  <si>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</si>
  <si>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</si>
  <si>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</si>
  <si>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</si>
  <si>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</si>
  <si>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</si>
  <si>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</si>
  <si>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</si>
  <si>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</si>
  <si>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</si>
  <si>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</si>
  <si>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</si>
  <si>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</si>
  <si>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</si>
  <si>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</si>
  <si>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</si>
  <si>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</si>
  <si>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</si>
  <si>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</si>
  <si>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</si>
  <si>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</si>
  <si>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</si>
  <si>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</si>
  <si>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</si>
  <si>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</si>
  <si>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</si>
  <si>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</si>
  <si>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</si>
  <si>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</si>
  <si>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</si>
  <si>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</si>
  <si>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</si>
  <si>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</si>
  <si>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</si>
  <si>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</si>
  <si>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</si>
  <si>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</si>
  <si>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</si>
  <si>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</si>
  <si>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</si>
  <si>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</si>
  <si>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</si>
  <si>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</si>
  <si>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</si>
  <si>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</si>
  <si>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</si>
  <si>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</si>
  <si>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</si>
  <si>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</si>
  <si>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</si>
  <si>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</si>
  <si>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</si>
  <si>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</si>
  <si>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</si>
  <si>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</si>
  <si>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</si>
  <si>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</si>
  <si>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</si>
  <si>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</si>
  <si>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</si>
  <si>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</si>
  <si>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</si>
  <si>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</si>
  <si>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</si>
  <si>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</si>
  <si>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</si>
  <si>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</si>
  <si>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</si>
  <si>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</si>
  <si>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</si>
  <si>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</si>
  <si>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</si>
  <si>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</si>
  <si>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</si>
  <si>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</si>
  <si>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</si>
  <si>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</si>
  <si>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</si>
  <si>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</si>
  <si>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</si>
  <si>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</si>
  <si>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</si>
  <si>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</si>
  <si>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</si>
  <si>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</si>
  <si>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</si>
  <si>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</si>
  <si>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</si>
  <si>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</si>
  <si>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</si>
  <si>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</si>
  <si>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</si>
  <si>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</si>
  <si>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</si>
  <si>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</si>
  <si>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</si>
  <si>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</si>
  <si>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</si>
  <si>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</si>
  <si>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</si>
  <si>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</si>
  <si>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</si>
  <si>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</si>
  <si>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</si>
  <si>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</si>
  <si>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</si>
  <si>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</si>
  <si>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</si>
  <si>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</si>
  <si>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</si>
  <si>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</si>
  <si>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</si>
  <si>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</si>
  <si>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</si>
  <si>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</si>
  <si>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</si>
  <si>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</si>
  <si>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</si>
  <si>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</si>
  <si>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</si>
  <si>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</si>
  <si>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</si>
  <si>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</si>
  <si>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</si>
  <si>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</si>
  <si>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</si>
  <si>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</si>
  <si>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</si>
  <si>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</si>
  <si>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</si>
  <si>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</si>
  <si>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</si>
  <si>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</si>
  <si>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</si>
  <si>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</si>
  <si>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</si>
  <si>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</si>
  <si>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</si>
  <si>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</si>
  <si>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</si>
  <si>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</si>
  <si>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</si>
  <si>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</si>
  <si>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</si>
  <si>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</si>
  <si>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</si>
  <si>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</si>
  <si>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</si>
  <si>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</si>
  <si>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</si>
  <si>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</si>
  <si>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</si>
  <si>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</si>
  <si>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</si>
  <si>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</si>
  <si>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</si>
  <si>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</si>
  <si>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</si>
  <si>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</si>
  <si>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</si>
  <si>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</si>
  <si>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</si>
  <si>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</si>
  <si>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</si>
  <si>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</si>
  <si>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</si>
  <si>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</si>
  <si>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</si>
  <si>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</si>
  <si>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</si>
  <si>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</si>
  <si>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</si>
  <si>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</si>
  <si>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</si>
  <si>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</si>
  <si>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</si>
  <si>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</si>
  <si>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</si>
  <si>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</si>
  <si>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</si>
  <si>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</si>
  <si>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</si>
  <si>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</si>
  <si>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</si>
  <si>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</si>
  <si>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</si>
  <si>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</si>
  <si>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</si>
  <si>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</si>
  <si>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</si>
  <si>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</si>
  <si>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</si>
  <si>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</si>
  <si>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</si>
  <si>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</si>
  <si>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</si>
  <si>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</si>
  <si>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</si>
  <si>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</si>
  <si>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</si>
  <si>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</si>
  <si>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</si>
  <si>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</si>
  <si>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</si>
  <si>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</si>
  <si>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</si>
  <si>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</si>
  <si>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</si>
  <si>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</si>
  <si>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</si>
  <si>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</si>
  <si>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</si>
  <si>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</si>
  <si>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</si>
  <si>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</si>
  <si>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</si>
  <si>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</si>
  <si>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</si>
  <si>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</si>
  <si>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</si>
  <si>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</si>
  <si>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</si>
  <si>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</si>
  <si>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</si>
  <si>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</si>
  <si>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</si>
  <si>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</si>
  <si>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</si>
  <si>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</si>
  <si>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</si>
  <si>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</si>
  <si>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</si>
  <si>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</si>
  <si>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</si>
  <si>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</si>
  <si>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</si>
  <si>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</si>
  <si>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</si>
  <si>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</si>
  <si>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</si>
  <si>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</si>
  <si>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</si>
  <si>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</si>
  <si>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</si>
  <si>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</si>
  <si>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</si>
  <si>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</si>
  <si>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</si>
  <si>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</si>
  <si>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</si>
  <si>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</si>
  <si>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</si>
  <si>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</si>
  <si>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</si>
  <si>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</si>
  <si>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</si>
  <si>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</si>
  <si>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</si>
  <si>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</si>
  <si>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</si>
  <si>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</si>
  <si>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</si>
  <si>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</si>
  <si>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</si>
  <si>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</si>
  <si>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</si>
  <si>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</si>
  <si>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</si>
  <si>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</si>
  <si>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</si>
  <si>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</si>
  <si>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</si>
  <si>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</si>
  <si>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</si>
  <si>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</si>
  <si>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</si>
  <si>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</si>
  <si>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</si>
  <si>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</si>
  <si>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</si>
  <si>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</si>
  <si>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</si>
  <si>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</si>
  <si>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</si>
  <si>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</si>
  <si>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</si>
  <si>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</si>
  <si>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</si>
  <si>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</si>
  <si>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</si>
  <si>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</si>
  <si>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</si>
  <si>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</si>
  <si>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</si>
  <si>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</si>
  <si>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</si>
  <si>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</si>
  <si>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</si>
  <si>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</si>
  <si>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</si>
  <si>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</si>
  <si>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</si>
  <si>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</si>
  <si>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</si>
  <si>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</si>
  <si>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</si>
  <si>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</si>
  <si>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</si>
  <si>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</si>
  <si>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</si>
  <si>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</si>
  <si>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</si>
  <si>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</si>
  <si>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</si>
  <si>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</si>
  <si>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</si>
  <si>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</si>
  <si>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</si>
  <si>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</si>
  <si>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</si>
  <si>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</si>
  <si>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</si>
  <si>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</si>
  <si>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</si>
  <si>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</si>
  <si>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</si>
  <si>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</si>
  <si>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</si>
  <si>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</si>
  <si>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</si>
  <si>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</si>
  <si>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</si>
  <si>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</si>
  <si>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</si>
  <si>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</si>
  <si>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</si>
  <si>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</si>
  <si>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</si>
  <si>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</si>
  <si>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</si>
  <si>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</si>
  <si>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</si>
  <si>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</si>
  <si>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</si>
  <si>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</si>
  <si>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</si>
  <si>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</si>
  <si>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</si>
  <si>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</si>
  <si>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</si>
  <si>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</si>
  <si>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</si>
  <si>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</si>
  <si>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</si>
  <si>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</si>
  <si>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</si>
  <si>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</si>
  <si>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</si>
  <si>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</si>
  <si>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</si>
  <si>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</si>
  <si>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</si>
  <si>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</si>
  <si>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</si>
  <si>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</si>
  <si>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</si>
  <si>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</si>
  <si>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</si>
  <si>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</si>
  <si>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</si>
  <si>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</si>
  <si>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</si>
  <si>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</si>
  <si>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</si>
  <si>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</si>
  <si>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</si>
  <si>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</si>
  <si>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</si>
  <si>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</si>
  <si>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</si>
  <si>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</si>
  <si>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</si>
  <si>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</si>
  <si>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</si>
  <si>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</si>
  <si>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</si>
  <si>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</si>
  <si>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</si>
  <si>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</si>
  <si>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</si>
  <si>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</si>
  <si>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</si>
  <si>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</si>
  <si>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</si>
  <si>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</si>
  <si>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</si>
  <si>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</si>
  <si>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</si>
  <si>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</si>
  <si>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</si>
  <si>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</si>
  <si>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</si>
  <si>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</si>
  <si>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</si>
  <si>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</si>
  <si>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</si>
  <si>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</si>
  <si>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</si>
  <si>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</si>
  <si>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</si>
  <si>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</si>
  <si>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</si>
  <si>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</si>
  <si>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</si>
  <si>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</si>
  <si>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</si>
  <si>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</si>
  <si>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</si>
  <si>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</si>
  <si>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</si>
  <si>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</si>
  <si>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</si>
  <si>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</si>
  <si>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</si>
  <si>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</si>
  <si>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</si>
  <si>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</si>
  <si>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</si>
  <si>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</si>
  <si>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</si>
  <si>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</si>
  <si>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</si>
  <si>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</si>
  <si>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</si>
  <si>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</si>
  <si>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</si>
  <si>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</si>
  <si>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</si>
  <si>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</si>
  <si>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</si>
  <si>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</si>
  <si>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</si>
  <si>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</si>
  <si>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</si>
  <si>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</si>
  <si>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</si>
  <si>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</si>
  <si>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</si>
  <si>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</si>
  <si>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</si>
  <si>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</si>
  <si>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</si>
  <si>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</si>
  <si>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</si>
  <si>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</si>
  <si>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</si>
  <si>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</si>
  <si>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</si>
  <si>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</si>
  <si>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</si>
  <si>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</si>
  <si>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</si>
  <si>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</si>
  <si>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</si>
  <si>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</si>
  <si>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</si>
  <si>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</si>
  <si>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</si>
  <si>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</si>
  <si>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</si>
  <si>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</si>
  <si>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</si>
  <si>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</si>
  <si>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</si>
  <si>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</si>
  <si>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</si>
  <si>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</si>
  <si>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</si>
  <si>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</si>
  <si>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</si>
  <si>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</si>
  <si>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</si>
  <si>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</si>
  <si>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</si>
  <si>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</si>
  <si>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</si>
  <si>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</si>
  <si>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</si>
  <si>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</si>
  <si>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</si>
  <si>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</si>
  <si>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</si>
  <si>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</si>
  <si>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</si>
  <si>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</si>
  <si>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</si>
  <si>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</si>
  <si>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</si>
  <si>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</si>
  <si>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</si>
  <si>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</si>
  <si>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</si>
  <si>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</si>
  <si>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</si>
  <si>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</si>
  <si>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</si>
  <si>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</si>
  <si>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</si>
  <si>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</si>
  <si>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</si>
  <si>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</si>
  <si>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</si>
  <si>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</si>
  <si>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</si>
  <si>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</si>
  <si>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</si>
  <si>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</si>
  <si>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</si>
  <si>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</si>
  <si>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</si>
  <si>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</si>
  <si>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</si>
  <si>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</si>
  <si>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</si>
  <si>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</si>
  <si>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</si>
  <si>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</si>
  <si>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</si>
  <si>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</si>
  <si>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</si>
  <si>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</si>
  <si>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</si>
  <si>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</si>
  <si>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</si>
  <si>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</si>
  <si>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</si>
  <si>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</si>
  <si>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</si>
  <si>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</si>
  <si>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</si>
  <si>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</si>
  <si>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</si>
  <si>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</si>
  <si>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</si>
  <si>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</si>
  <si>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</si>
  <si>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</si>
  <si>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</si>
  <si>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</si>
  <si>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</si>
  <si>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</si>
  <si>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</si>
  <si>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</si>
  <si>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</si>
  <si>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</si>
  <si>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</si>
  <si>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</si>
  <si>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</si>
  <si>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</si>
  <si>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</si>
  <si>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</si>
  <si>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</si>
  <si>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</si>
  <si>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</si>
  <si>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</si>
  <si>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</si>
  <si>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</si>
  <si>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</si>
  <si>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</si>
  <si>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</si>
  <si>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</si>
  <si>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</si>
  <si>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</si>
  <si>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</si>
  <si>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</si>
  <si>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</si>
  <si>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</si>
  <si>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</si>
  <si>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</si>
  <si>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</si>
  <si>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</si>
  <si>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</si>
  <si>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</si>
  <si>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</si>
  <si>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</si>
  <si>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</si>
  <si>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</si>
  <si>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</si>
  <si>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</si>
  <si>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</si>
  <si>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</si>
  <si>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</si>
  <si>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</si>
  <si>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</si>
  <si>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</si>
  <si>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</si>
  <si>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</si>
  <si>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</si>
  <si>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</si>
  <si>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</si>
  <si>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</si>
  <si>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</si>
  <si>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</si>
  <si>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</si>
  <si>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</si>
  <si>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</si>
  <si>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</si>
  <si>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</si>
  <si>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</si>
  <si>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</si>
  <si>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</si>
  <si>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</si>
  <si>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</si>
  <si>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</si>
  <si>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</si>
  <si>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</si>
  <si>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</si>
  <si>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</si>
  <si>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</si>
  <si>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</si>
  <si>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</si>
  <si>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</si>
  <si>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</si>
  <si>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</si>
  <si>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</si>
  <si>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</si>
  <si>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</si>
  <si>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</si>
  <si>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</si>
  <si>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</si>
  <si>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</si>
  <si>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</si>
  <si>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</si>
  <si>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</si>
  <si>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</si>
  <si>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</si>
  <si>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</si>
  <si>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</si>
  <si>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</si>
  <si>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</si>
  <si>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</si>
  <si>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</si>
  <si>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</si>
  <si>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</si>
  <si>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</si>
  <si>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</si>
  <si>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</si>
  <si>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</si>
  <si>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</si>
  <si>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</si>
  <si>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</si>
  <si>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</si>
  <si>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</si>
  <si>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</si>
  <si>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</si>
  <si>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</si>
  <si>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</si>
  <si>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</si>
  <si>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</si>
  <si>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</si>
  <si>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</si>
  <si>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</si>
  <si>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</si>
  <si>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</si>
  <si>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</si>
  <si>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</si>
  <si>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</si>
  <si>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</si>
  <si>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</si>
  <si>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</si>
  <si>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</si>
  <si>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</si>
  <si>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</si>
  <si>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</si>
  <si>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</si>
  <si>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</si>
  <si>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</si>
  <si>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</si>
  <si>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</si>
  <si>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</si>
  <si>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</si>
  <si>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</si>
  <si>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</si>
  <si>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</si>
  <si>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</si>
  <si>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</si>
  <si>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</si>
  <si>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</si>
  <si>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</si>
  <si>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</si>
  <si>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</si>
  <si>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</si>
  <si>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</si>
  <si>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</si>
  <si>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</si>
  <si>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</si>
  <si>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</si>
  <si>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</si>
  <si>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</si>
  <si>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</si>
  <si>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</si>
  <si>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</si>
  <si>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</si>
  <si>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</si>
  <si>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</si>
  <si>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</si>
  <si>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</si>
  <si>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</si>
  <si>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</si>
  <si>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</si>
  <si>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</si>
  <si>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</si>
  <si>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</si>
  <si>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</si>
  <si>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</si>
  <si>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</si>
  <si>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</si>
  <si>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</si>
  <si>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</si>
  <si>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</si>
  <si>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</si>
  <si>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</si>
  <si>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</si>
  <si>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</si>
  <si>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</si>
  <si>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</si>
  <si>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</si>
  <si>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</si>
  <si>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</si>
  <si>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</si>
  <si>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</si>
  <si>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</si>
  <si>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</si>
  <si>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</si>
  <si>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</si>
  <si>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</si>
  <si>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</si>
  <si>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</si>
  <si>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</si>
  <si>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</si>
  <si>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</si>
  <si>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</si>
  <si>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</si>
  <si>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</si>
  <si>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</si>
  <si>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</si>
  <si>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</si>
  <si>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</si>
  <si>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</si>
  <si>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</si>
  <si>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</si>
  <si>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</si>
  <si>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</si>
  <si>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</si>
  <si>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</si>
  <si>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</si>
  <si>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</si>
  <si>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</si>
  <si>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</si>
  <si>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</si>
  <si>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</si>
  <si>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</si>
  <si>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</si>
  <si>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</si>
  <si>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</si>
  <si>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</si>
  <si>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</si>
  <si>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</si>
  <si>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</si>
  <si>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</si>
  <si>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</si>
  <si>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</si>
  <si>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</si>
  <si>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</si>
  <si>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</si>
  <si>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</si>
  <si>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</si>
  <si>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</si>
  <si>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</si>
  <si>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</si>
  <si>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</si>
  <si>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</si>
  <si>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</si>
  <si>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</si>
  <si>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</si>
  <si>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</si>
  <si>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</si>
  <si>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</si>
  <si>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</si>
  <si>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</si>
  <si>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</si>
  <si>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</si>
  <si>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</si>
  <si>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</si>
  <si>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</si>
  <si>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</si>
  <si>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</si>
  <si>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</si>
  <si>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</si>
  <si>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</si>
  <si>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</si>
  <si>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</si>
  <si>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</si>
  <si>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</si>
  <si>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</si>
  <si>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</si>
  <si>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</si>
  <si>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</si>
  <si>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</si>
  <si>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</si>
  <si>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</si>
  <si>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</si>
  <si>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</si>
  <si>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</si>
  <si>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</si>
  <si>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</si>
  <si>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</si>
  <si>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</si>
  <si>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</si>
  <si>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</si>
  <si>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</si>
  <si>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</si>
  <si>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</si>
  <si>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</si>
  <si>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</si>
  <si>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</si>
  <si>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</si>
  <si>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</si>
  <si>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</si>
  <si>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</si>
  <si>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</si>
  <si>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</si>
  <si>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</si>
  <si>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</si>
  <si>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</si>
  <si>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</si>
  <si>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</si>
  <si>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</si>
  <si>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</si>
  <si>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</si>
  <si>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</si>
  <si>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</si>
  <si>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</si>
  <si>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</si>
  <si>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</si>
  <si>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</si>
  <si>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</si>
  <si>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</si>
  <si>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</si>
  <si>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</si>
  <si>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</si>
  <si>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</si>
  <si>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</si>
  <si>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</si>
  <si>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</si>
  <si>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</si>
  <si>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</si>
  <si>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</si>
  <si>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</si>
  <si>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</si>
  <si>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</si>
  <si>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</si>
  <si>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</si>
  <si>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</si>
  <si>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</si>
  <si>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</si>
  <si>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</si>
  <si>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</si>
  <si>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</si>
  <si>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</si>
  <si>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</si>
  <si>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</si>
  <si>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</si>
  <si>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</si>
  <si>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</si>
  <si>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</si>
  <si>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</si>
  <si>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</si>
  <si>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</si>
  <si>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</si>
  <si>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</si>
  <si>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</si>
  <si>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</si>
  <si>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</si>
  <si>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</si>
  <si>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</si>
  <si>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</si>
  <si>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</si>
  <si>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</si>
  <si>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</si>
  <si>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</si>
  <si>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</si>
  <si>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</si>
  <si>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</si>
  <si>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</si>
  <si>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</si>
  <si>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</si>
  <si>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</si>
  <si>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</si>
  <si>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</si>
  <si>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</si>
  <si>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</si>
  <si>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</si>
  <si>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</si>
  <si>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</si>
  <si>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</si>
  <si>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</si>
  <si>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</si>
  <si>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</si>
  <si>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</si>
  <si>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</si>
  <si>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</si>
  <si>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</si>
  <si>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</si>
  <si>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</si>
  <si>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</si>
  <si>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</si>
  <si>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</si>
  <si>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</si>
  <si>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</si>
  <si>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</si>
  <si>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</si>
  <si>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</si>
  <si>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</si>
  <si>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</si>
  <si>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</si>
  <si>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</si>
  <si>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</si>
  <si>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</si>
  <si>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</si>
  <si>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</si>
  <si>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</si>
  <si>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</si>
  <si>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</si>
  <si>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</si>
  <si>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</si>
  <si>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</si>
  <si>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</si>
  <si>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</si>
  <si>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</si>
  <si>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</si>
  <si>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</si>
  <si>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</si>
  <si>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</si>
  <si>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</si>
  <si>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</si>
  <si>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</si>
  <si>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</si>
  <si>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</si>
  <si>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</si>
  <si>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</si>
  <si>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</si>
  <si>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</si>
  <si>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</si>
  <si>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</si>
  <si>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</si>
  <si>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</si>
  <si>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</si>
  <si>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</si>
  <si>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</si>
  <si>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</si>
  <si>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</si>
  <si>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</si>
  <si>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</si>
  <si>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</si>
  <si>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</si>
  <si>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</si>
  <si>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</si>
  <si>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</si>
  <si>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</si>
  <si>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</si>
  <si>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</si>
  <si>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</si>
  <si>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</si>
  <si>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</si>
  <si>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</si>
  <si>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</si>
  <si>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</si>
  <si>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</si>
  <si>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</si>
  <si>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</si>
  <si>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</si>
  <si>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</si>
  <si>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</si>
  <si>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</si>
  <si>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</si>
  <si>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</si>
  <si>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</si>
  <si>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</si>
  <si>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</si>
  <si>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</si>
  <si>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</si>
  <si>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</si>
  <si>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</si>
  <si>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</si>
  <si>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</si>
  <si>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</si>
  <si>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</si>
  <si>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</si>
  <si>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</si>
  <si>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</si>
  <si>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</si>
  <si>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</si>
  <si>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</si>
  <si>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</si>
  <si>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</si>
  <si>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</si>
  <si>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</si>
  <si>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</si>
  <si>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</si>
  <si>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</si>
  <si>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</si>
  <si>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</si>
  <si>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</si>
  <si>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</si>
  <si>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</si>
  <si>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</si>
  <si>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</si>
  <si>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</si>
  <si>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</si>
  <si>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</si>
  <si>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</si>
  <si>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</si>
  <si>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</si>
  <si>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</si>
  <si>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</si>
  <si>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</si>
  <si>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</si>
  <si>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</si>
  <si>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</si>
  <si>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</si>
  <si>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</si>
  <si>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</si>
  <si>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</si>
  <si>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</si>
  <si>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</si>
  <si>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</si>
  <si>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</si>
  <si>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</si>
  <si>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</si>
  <si>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</si>
  <si>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</si>
  <si>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</si>
  <si>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</si>
  <si>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</si>
  <si>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</si>
  <si>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</si>
  <si>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</si>
  <si>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</si>
  <si>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</si>
  <si>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</si>
  <si>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</si>
  <si>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</si>
  <si>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</si>
  <si>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</si>
  <si>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</si>
  <si>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</si>
  <si>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</si>
  <si>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</si>
  <si>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</si>
  <si>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</si>
  <si>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</si>
  <si>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</si>
  <si>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</si>
  <si>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</si>
  <si>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</si>
  <si>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</si>
  <si>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</si>
  <si>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</si>
  <si>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</si>
  <si>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</si>
  <si>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</si>
  <si>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</si>
  <si>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</si>
  <si>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</si>
  <si>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</si>
  <si>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</si>
  <si>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</si>
  <si>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</si>
  <si>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</si>
  <si>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</si>
  <si>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</si>
  <si>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</si>
  <si>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</si>
  <si>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</si>
  <si>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</si>
  <si>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</si>
  <si>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</si>
  <si>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</si>
  <si>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</si>
  <si>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</si>
  <si>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</si>
  <si>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</si>
  <si>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</si>
  <si>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</si>
  <si>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</si>
  <si>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</si>
  <si>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</si>
  <si>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</si>
  <si>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</si>
  <si>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</si>
  <si>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</si>
  <si>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</si>
  <si>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</si>
  <si>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</si>
  <si>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</si>
  <si>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</si>
  <si>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</si>
  <si>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</si>
  <si>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</si>
  <si>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</si>
  <si>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</si>
  <si>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</si>
  <si>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</si>
  <si>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</si>
  <si>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</si>
  <si>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</si>
  <si>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</si>
  <si>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</si>
  <si>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</si>
  <si>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</si>
  <si>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</si>
  <si>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</si>
  <si>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</si>
  <si>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</si>
  <si>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</si>
  <si>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</si>
  <si>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</si>
  <si>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</si>
  <si>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</si>
  <si>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</si>
  <si>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</si>
  <si>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</si>
  <si>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</si>
  <si>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</si>
  <si>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</si>
  <si>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</si>
  <si>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</si>
  <si>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</si>
  <si>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</si>
  <si>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</si>
  <si>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</si>
  <si>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</si>
  <si>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</si>
  <si>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</si>
  <si>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</si>
  <si>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</si>
  <si>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</si>
  <si>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</si>
  <si>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</si>
  <si>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</si>
  <si>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</si>
  <si>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</si>
  <si>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</si>
  <si>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</si>
  <si>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</si>
  <si>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</si>
  <si>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</si>
  <si>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</si>
  <si>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</si>
  <si>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</si>
  <si>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</si>
  <si>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</si>
  <si>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</si>
  <si>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</si>
  <si>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</si>
  <si>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</si>
  <si>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</si>
  <si>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</si>
  <si>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</si>
  <si>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</si>
  <si>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</si>
  <si>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</si>
  <si>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</si>
  <si>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</si>
  <si>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</si>
  <si>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</si>
  <si>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</si>
  <si>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</si>
  <si>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</si>
  <si>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</si>
  <si>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</si>
  <si>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</si>
  <si>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</si>
  <si>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</si>
  <si>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</si>
  <si>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</si>
  <si>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</si>
  <si>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</si>
  <si>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</si>
  <si>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</si>
  <si>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</si>
  <si>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</si>
  <si>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</si>
  <si>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</si>
  <si>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</si>
  <si>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</si>
  <si>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</si>
  <si>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</si>
  <si>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</si>
  <si>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</si>
  <si>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</si>
  <si>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</si>
  <si>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</si>
  <si>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</si>
  <si>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</si>
  <si>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</si>
  <si>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</si>
  <si>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</si>
  <si>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</si>
  <si>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</si>
  <si>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</si>
  <si>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</si>
  <si>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</si>
  <si>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</si>
  <si>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</si>
  <si>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</si>
  <si>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</si>
  <si>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</si>
  <si>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</si>
  <si>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</si>
  <si>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</si>
  <si>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</si>
  <si>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</si>
  <si>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</si>
  <si>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</si>
  <si>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</si>
  <si>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</si>
  <si>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</si>
  <si>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</si>
  <si>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</si>
  <si>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</si>
  <si>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</si>
  <si>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</si>
  <si>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</si>
  <si>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</si>
  <si>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</si>
  <si>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</si>
  <si>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</si>
  <si>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</si>
  <si>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</si>
  <si>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</si>
  <si>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</si>
  <si>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</si>
  <si>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</si>
  <si>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</si>
  <si>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</si>
  <si>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</si>
  <si>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</si>
  <si>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</si>
  <si>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</si>
  <si>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</si>
  <si>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</si>
  <si>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</si>
  <si>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</si>
  <si>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</si>
  <si>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</si>
  <si>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</si>
  <si>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</si>
  <si>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</si>
  <si>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</si>
  <si>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</si>
  <si>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</si>
  <si>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</si>
  <si>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</si>
  <si>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</si>
  <si>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</si>
  <si>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</si>
  <si>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</si>
  <si>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</si>
  <si>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</si>
  <si>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</si>
  <si>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</si>
  <si>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</si>
  <si>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</si>
  <si>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</si>
  <si>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</si>
  <si>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</si>
  <si>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</si>
  <si>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</si>
  <si>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</si>
  <si>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</si>
  <si>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</si>
  <si>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</si>
  <si>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</si>
  <si>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</si>
  <si>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</si>
  <si>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</si>
  <si>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</si>
  <si>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</si>
  <si>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</si>
  <si>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</si>
  <si>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</si>
  <si>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</si>
  <si>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</si>
  <si>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</si>
  <si>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</si>
  <si>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</si>
  <si>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</si>
  <si>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</si>
  <si>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</si>
  <si>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</si>
  <si>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</si>
  <si>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</si>
  <si>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</si>
  <si>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</si>
  <si>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</si>
  <si>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</si>
  <si>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</si>
  <si>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</si>
  <si>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</si>
  <si>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</si>
  <si>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</si>
  <si>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</si>
  <si>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</si>
  <si>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</si>
  <si>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</si>
  <si>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</si>
  <si>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</si>
  <si>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</si>
  <si>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</si>
  <si>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</si>
  <si>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</si>
  <si>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</si>
  <si>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</si>
  <si>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</si>
  <si>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</si>
  <si>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</si>
  <si>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</si>
  <si>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</si>
  <si>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</si>
  <si>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</si>
  <si>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</si>
  <si>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</si>
  <si>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</si>
  <si>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</si>
  <si>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</si>
  <si>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</si>
  <si>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</si>
  <si>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</si>
  <si>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</si>
  <si>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</si>
  <si>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</si>
  <si>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</si>
  <si>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</si>
  <si>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</si>
  <si>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</si>
  <si>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</si>
  <si>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</si>
  <si>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</si>
  <si>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</si>
  <si>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</si>
  <si>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</si>
  <si>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</si>
  <si>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</si>
  <si>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</si>
  <si>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</si>
  <si>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</si>
  <si>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</si>
  <si>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</si>
  <si>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</si>
  <si>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</si>
  <si>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</si>
  <si>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</si>
  <si>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</si>
  <si>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</si>
  <si>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</si>
  <si>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</si>
  <si>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</si>
  <si>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</si>
  <si>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</si>
  <si>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</si>
  <si>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</si>
  <si>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</si>
  <si>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</si>
  <si>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</si>
  <si>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</si>
  <si>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</si>
  <si>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</si>
  <si>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</si>
  <si>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</si>
  <si>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</si>
  <si>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</si>
  <si>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</si>
  <si>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</si>
  <si>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</si>
  <si>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</si>
  <si>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</si>
  <si>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</si>
  <si>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</si>
  <si>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</si>
  <si>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</si>
  <si>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</si>
  <si>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</si>
  <si>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</si>
  <si>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</si>
  <si>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</si>
  <si>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</si>
  <si>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</si>
  <si>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</si>
  <si>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</si>
  <si>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</si>
  <si>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</si>
  <si>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</si>
  <si>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</si>
  <si>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</si>
  <si>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</si>
  <si>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</si>
  <si>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</si>
  <si>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</si>
  <si>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</si>
  <si>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</si>
  <si>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</si>
  <si>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</si>
  <si>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</si>
  <si>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</si>
  <si>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</si>
  <si>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</si>
  <si>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</si>
  <si>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</si>
  <si>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</si>
  <si>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</si>
  <si>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</si>
  <si>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</si>
  <si>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</si>
  <si>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</si>
  <si>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</si>
  <si>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</si>
  <si>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</si>
  <si>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</si>
  <si>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</si>
  <si>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</si>
  <si>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</si>
  <si>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</si>
  <si>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</si>
  <si>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</si>
  <si>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</si>
  <si>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</si>
  <si>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</si>
  <si>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</si>
  <si>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</si>
  <si>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</si>
  <si>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</si>
  <si>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</si>
  <si>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</si>
  <si>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</si>
  <si>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</si>
  <si>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</si>
  <si>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</si>
  <si>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</si>
  <si>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</si>
  <si>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</si>
  <si>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</si>
  <si>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</si>
  <si>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</si>
  <si>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</si>
  <si>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</si>
  <si>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</si>
  <si>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</si>
  <si>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</si>
  <si>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</si>
  <si>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</si>
  <si>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</si>
  <si>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</si>
  <si>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</si>
  <si>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</si>
  <si>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</si>
  <si>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</si>
  <si>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</si>
  <si>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</si>
  <si>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</si>
  <si>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</si>
  <si>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</si>
  <si>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</si>
  <si>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</si>
  <si>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</si>
  <si>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</si>
  <si>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</si>
  <si>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</si>
  <si>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</si>
  <si>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</si>
  <si>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</si>
  <si>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</si>
  <si>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</si>
  <si>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</si>
  <si>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</si>
  <si>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</si>
  <si>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</si>
  <si>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</si>
  <si>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</si>
  <si>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</si>
  <si>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</si>
  <si>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</si>
  <si>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</si>
  <si>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</si>
  <si>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</si>
  <si>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</si>
  <si>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</si>
  <si>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</si>
  <si>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</si>
  <si>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</si>
  <si>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</si>
  <si>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</si>
  <si>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</si>
  <si>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</si>
  <si>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</si>
  <si>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</si>
  <si>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</si>
  <si>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</si>
  <si>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</si>
  <si>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</si>
  <si>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</si>
  <si>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</si>
  <si>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</si>
  <si>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</si>
  <si>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</si>
  <si>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</si>
  <si>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</si>
  <si>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</si>
  <si>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</si>
  <si>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</si>
  <si>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</si>
  <si>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</si>
  <si>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</si>
  <si>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</si>
  <si>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</si>
  <si>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</si>
  <si>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</si>
  <si>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</si>
  <si>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</si>
  <si>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</si>
  <si>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</si>
  <si>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</si>
  <si>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</si>
  <si>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</si>
  <si>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</si>
  <si>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</si>
  <si>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</si>
  <si>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</si>
  <si>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</si>
  <si>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</si>
  <si>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</si>
  <si>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</si>
  <si>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</si>
  <si>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</si>
  <si>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</si>
  <si>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</si>
  <si>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</si>
  <si>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</si>
  <si>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</si>
  <si>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</si>
  <si>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</si>
  <si>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</si>
  <si>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</si>
  <si>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</si>
  <si>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</si>
  <si>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</si>
  <si>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</si>
  <si>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</si>
  <si>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</si>
  <si>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</si>
  <si>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</si>
  <si>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</si>
  <si>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</si>
  <si>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</si>
  <si>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</si>
  <si>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</si>
  <si>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</si>
  <si>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</si>
  <si>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</si>
  <si>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</si>
  <si>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</si>
  <si>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</si>
  <si>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</si>
  <si>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</si>
  <si>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</si>
  <si>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</si>
  <si>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</si>
  <si>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</si>
  <si>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</si>
  <si>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</si>
  <si>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</si>
  <si>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</si>
  <si>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</si>
  <si>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</si>
  <si>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</si>
  <si>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</si>
  <si>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</si>
  <si>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</si>
  <si>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</si>
  <si>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</si>
  <si>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</si>
  <si>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</si>
  <si>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</si>
  <si>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</si>
  <si>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</si>
  <si>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</si>
  <si>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</si>
  <si>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</si>
  <si>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</si>
  <si>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</si>
  <si>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</si>
  <si>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</si>
  <si>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</si>
  <si>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</si>
  <si>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</si>
  <si>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</si>
  <si>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</si>
  <si>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</si>
  <si>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</si>
  <si>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</si>
  <si>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</si>
  <si>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</si>
  <si>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</si>
  <si>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</si>
  <si>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</si>
  <si>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</si>
  <si>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</si>
  <si>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</si>
  <si>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</si>
  <si>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</si>
  <si>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</si>
  <si>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</si>
  <si>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</si>
  <si>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</si>
  <si>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</si>
  <si>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</si>
  <si>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</si>
  <si>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</si>
  <si>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</si>
  <si>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</si>
  <si>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</si>
  <si>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</si>
  <si>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</si>
  <si>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</si>
  <si>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</si>
  <si>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</si>
  <si>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</si>
  <si>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</si>
  <si>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</si>
  <si>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</si>
  <si>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</si>
  <si>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</si>
  <si>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</si>
  <si>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</si>
  <si>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</si>
  <si>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</si>
  <si>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</si>
  <si>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</si>
  <si>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</si>
  <si>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</si>
  <si>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</si>
  <si>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</si>
  <si>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</si>
  <si>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</si>
  <si>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</si>
  <si>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</si>
  <si>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</si>
  <si>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</si>
  <si>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</si>
  <si>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</si>
  <si>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</si>
  <si>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</si>
  <si>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</si>
  <si>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</si>
  <si>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</si>
  <si>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</si>
  <si>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</si>
  <si>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</si>
  <si>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</si>
  <si>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</si>
  <si>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</si>
  <si>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</si>
  <si>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</si>
  <si>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</si>
  <si>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</si>
  <si>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</si>
  <si>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</si>
  <si>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</si>
  <si>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</si>
  <si>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</si>
  <si>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</si>
  <si>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</si>
  <si>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</si>
  <si>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</si>
  <si>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</si>
  <si>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</si>
  <si>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</si>
  <si>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</si>
  <si>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</si>
  <si>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</si>
  <si>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</si>
  <si>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</si>
  <si>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</si>
  <si>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</si>
  <si>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</si>
  <si>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</si>
  <si>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</si>
  <si>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</si>
  <si>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</si>
  <si>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</si>
  <si>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</si>
  <si>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</si>
  <si>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</si>
  <si>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</si>
  <si>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</si>
  <si>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</si>
  <si>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</si>
  <si>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</si>
  <si>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</si>
  <si>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</si>
  <si>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</si>
  <si>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</si>
  <si>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</si>
  <si>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</si>
  <si>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</si>
  <si>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</si>
  <si>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</si>
  <si>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</si>
  <si>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</si>
  <si>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</si>
  <si>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</si>
  <si>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</si>
  <si>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</si>
  <si>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</si>
  <si>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</si>
  <si>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</si>
  <si>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</si>
  <si>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</si>
  <si>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</si>
  <si>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</si>
  <si>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</si>
  <si>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</si>
  <si>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</si>
  <si>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</si>
  <si>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</si>
  <si>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</si>
  <si>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</si>
  <si>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</si>
  <si>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</si>
  <si>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</si>
  <si>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</si>
  <si>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</si>
  <si>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</si>
  <si>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</si>
  <si>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</si>
  <si>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</si>
  <si>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</si>
  <si>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</si>
  <si>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</si>
  <si>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</si>
  <si>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</si>
  <si>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</si>
  <si>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</si>
  <si>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</si>
  <si>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</si>
  <si>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</si>
  <si>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</si>
  <si>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</si>
  <si>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</si>
  <si>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</si>
  <si>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</si>
  <si>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</si>
  <si>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</si>
  <si>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</si>
  <si>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</si>
  <si>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</si>
  <si>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</si>
  <si>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</si>
  <si>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</si>
  <si>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</si>
  <si>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</si>
  <si>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</si>
  <si>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</si>
  <si>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</si>
  <si>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</si>
  <si>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</si>
  <si>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</si>
  <si>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</si>
  <si>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</si>
  <si>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</si>
  <si>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</si>
  <si>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</si>
  <si>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</si>
  <si>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</si>
  <si>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</si>
  <si>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</si>
  <si>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</si>
  <si>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</si>
  <si>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</si>
  <si>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</si>
  <si>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</si>
  <si>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</si>
  <si>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</si>
  <si>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</si>
  <si>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</si>
  <si>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</si>
  <si>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</si>
  <si>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</si>
  <si>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</si>
  <si>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</si>
  <si>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</si>
  <si>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</si>
  <si>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</si>
  <si>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</si>
  <si>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</si>
  <si>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</si>
  <si>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</si>
  <si>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</si>
  <si>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</si>
  <si>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</si>
  <si>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</si>
  <si>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</si>
  <si>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</si>
  <si>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</si>
  <si>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</si>
  <si>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</si>
  <si>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</si>
  <si>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</si>
  <si>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</si>
  <si>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</si>
  <si>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</si>
  <si>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</si>
  <si>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</si>
  <si>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</si>
  <si>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</si>
  <si>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</si>
  <si>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</si>
  <si>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</si>
  <si>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</si>
  <si>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</si>
  <si>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</si>
  <si>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</si>
  <si>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</si>
  <si>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</si>
  <si>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</si>
  <si>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</si>
  <si>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</si>
  <si>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</si>
  <si>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</si>
  <si>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</si>
  <si>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</si>
  <si>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</si>
  <si>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</si>
  <si>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</si>
  <si>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</si>
  <si>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</si>
  <si>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</si>
  <si>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</si>
  <si>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</si>
  <si>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</si>
  <si>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</si>
  <si>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</si>
  <si>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</si>
  <si>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</si>
  <si>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</si>
  <si>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</si>
  <si>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</si>
  <si>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</si>
  <si>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</si>
  <si>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</si>
  <si>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</si>
  <si>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</si>
  <si>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</si>
  <si>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</si>
  <si>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</si>
  <si>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</si>
  <si>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</si>
  <si>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</si>
  <si>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</si>
  <si>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</si>
  <si>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</si>
  <si>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</si>
  <si>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</si>
  <si>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</si>
  <si>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</si>
  <si>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</si>
  <si>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</si>
  <si>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</si>
  <si>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</si>
  <si>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</si>
  <si>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</si>
  <si>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</si>
  <si>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</si>
  <si>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</si>
  <si>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</si>
  <si>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</si>
  <si>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</si>
  <si>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</si>
  <si>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</si>
  <si>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</si>
  <si>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</si>
  <si>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</si>
  <si>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</si>
  <si>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</si>
  <si>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</si>
  <si>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</si>
  <si>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</si>
  <si>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</si>
  <si>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</si>
  <si>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</si>
  <si>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</si>
  <si>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</si>
  <si>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</si>
  <si>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</si>
  <si>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</si>
  <si>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</si>
  <si>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</si>
  <si>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</si>
  <si>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</si>
  <si>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</si>
  <si>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</si>
  <si>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</si>
  <si>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</si>
  <si>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</si>
  <si>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</si>
  <si>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</si>
  <si>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</si>
  <si>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</si>
  <si>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</si>
  <si>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</si>
  <si>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</si>
  <si>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</si>
  <si>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</si>
  <si>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</si>
  <si>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</si>
  <si>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</si>
  <si>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</si>
  <si>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</si>
  <si>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</si>
  <si>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</si>
  <si>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</si>
  <si>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</si>
  <si>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</si>
  <si>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</si>
  <si>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</si>
  <si>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</si>
  <si>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</si>
  <si>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</si>
  <si>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</si>
  <si>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</si>
  <si>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</si>
  <si>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</si>
  <si>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</si>
  <si>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</si>
  <si>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</si>
  <si>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</si>
  <si>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</si>
  <si>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</si>
  <si>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</si>
  <si>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</si>
  <si>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</si>
  <si>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</si>
  <si>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</si>
  <si>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</si>
  <si>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</si>
  <si>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</si>
  <si>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</si>
  <si>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</si>
  <si>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</si>
  <si>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</si>
  <si>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</si>
  <si>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</si>
  <si>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</si>
  <si>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</si>
  <si>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</si>
  <si>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</si>
  <si>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</si>
  <si>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</si>
  <si>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</si>
  <si>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</si>
  <si>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</si>
  <si>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</si>
  <si>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</si>
  <si>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</si>
  <si>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</si>
  <si>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</si>
  <si>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</si>
  <si>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</si>
  <si>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</si>
  <si>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</si>
  <si>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</si>
  <si>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</si>
  <si>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</si>
  <si>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</si>
  <si>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</si>
  <si>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</si>
  <si>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</si>
  <si>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</si>
  <si>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</si>
  <si>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</si>
  <si>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</si>
  <si>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</si>
  <si>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</si>
  <si>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</si>
  <si>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</si>
  <si>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</si>
  <si>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</si>
  <si>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</si>
  <si>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</si>
  <si>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</si>
  <si>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</si>
  <si>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</si>
  <si>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</si>
  <si>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</si>
  <si>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</si>
  <si>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</si>
  <si>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</si>
  <si>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</si>
  <si>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</si>
  <si>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</si>
  <si>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</si>
  <si>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</si>
  <si>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</si>
  <si>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</si>
  <si>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</si>
  <si>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</si>
  <si>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</si>
  <si>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</si>
  <si>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</si>
  <si>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</si>
  <si>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</si>
  <si>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</si>
  <si>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</si>
  <si>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</si>
  <si>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</si>
  <si>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</si>
  <si>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</si>
  <si>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</si>
  <si>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</si>
  <si>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</si>
  <si>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</si>
  <si>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</si>
  <si>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</si>
  <si>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</si>
  <si>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</si>
  <si>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</si>
  <si>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</si>
  <si>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</si>
  <si>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</si>
  <si>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</si>
  <si>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</si>
  <si>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</si>
  <si>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</si>
  <si>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</si>
  <si>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</si>
  <si>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</si>
  <si>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</si>
  <si>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</si>
  <si>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</si>
  <si>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</si>
  <si>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</si>
  <si>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</si>
  <si>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</si>
  <si>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</si>
  <si>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</si>
  <si>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</si>
  <si>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</si>
  <si>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</si>
  <si>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</si>
  <si>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</si>
  <si>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</si>
  <si>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</si>
  <si>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</si>
  <si>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</si>
  <si>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</si>
  <si>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</si>
  <si>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</si>
  <si>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</si>
  <si>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</si>
  <si>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</si>
  <si>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</si>
  <si>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</si>
  <si>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</si>
  <si>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</si>
  <si>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</si>
  <si>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</si>
  <si>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</si>
  <si>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</si>
  <si>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</si>
  <si>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</si>
  <si>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</si>
  <si>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</si>
  <si>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</si>
  <si>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</si>
  <si>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</si>
  <si>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</si>
  <si>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</si>
  <si>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</si>
  <si>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</si>
  <si>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</si>
  <si>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</si>
  <si>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</si>
  <si>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</si>
  <si>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</si>
  <si>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</si>
  <si>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</si>
  <si>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</si>
  <si>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</si>
  <si>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</si>
  <si>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</si>
  <si>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</si>
  <si>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</si>
  <si>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</si>
  <si>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</si>
  <si>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</si>
  <si>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</si>
  <si>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</si>
  <si>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</si>
  <si>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</si>
  <si>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</si>
  <si>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</si>
  <si>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</si>
  <si>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</si>
  <si>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</si>
  <si>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</si>
  <si>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</si>
  <si>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</si>
  <si>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</si>
  <si>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</si>
  <si>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</si>
  <si>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</si>
  <si>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</si>
  <si>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</si>
  <si>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</si>
  <si>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</si>
  <si>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</si>
  <si>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</si>
  <si>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</si>
  <si>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</si>
  <si>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</si>
  <si>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</si>
  <si>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</si>
  <si>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</si>
  <si>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</si>
  <si>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</si>
  <si>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</si>
  <si>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</si>
  <si>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</si>
  <si>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</si>
  <si>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</si>
  <si>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</si>
  <si>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</si>
  <si>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</si>
  <si>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</si>
  <si>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</si>
  <si>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</si>
  <si>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</si>
  <si>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</si>
  <si>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</si>
  <si>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</si>
  <si>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</si>
  <si>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</si>
  <si>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</si>
  <si>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</si>
  <si>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</si>
  <si>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</si>
  <si>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</si>
  <si>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</si>
  <si>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</si>
  <si>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</si>
  <si>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</si>
  <si>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</si>
  <si>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</si>
  <si>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</si>
  <si>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</si>
  <si>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</si>
  <si>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</si>
  <si>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</si>
  <si>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</si>
  <si>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</si>
  <si>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</si>
  <si>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</si>
  <si>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</si>
  <si>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</si>
  <si>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</si>
  <si>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</si>
  <si>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</si>
  <si>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</si>
  <si>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</si>
  <si>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</si>
  <si>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</si>
  <si>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</si>
  <si>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</si>
  <si>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</si>
  <si>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</si>
  <si>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</si>
  <si>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</si>
  <si>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</si>
  <si>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</si>
  <si>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</si>
  <si>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</si>
  <si>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</si>
  <si>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</si>
  <si>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</si>
  <si>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</si>
  <si>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</si>
  <si>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</si>
  <si>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</si>
  <si>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</si>
  <si>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</si>
  <si>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</si>
  <si>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</si>
  <si>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</si>
  <si>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</si>
  <si>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</si>
  <si>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</si>
  <si>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</si>
  <si>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</si>
  <si>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</si>
  <si>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</si>
  <si>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</si>
  <si>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</si>
  <si>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</si>
  <si>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</si>
  <si>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</si>
  <si>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</si>
  <si>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</si>
  <si>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</si>
  <si>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</si>
  <si>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</si>
  <si>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</si>
  <si>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</si>
  <si>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</si>
  <si>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</si>
  <si>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</si>
  <si>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</si>
  <si>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</si>
  <si>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</si>
  <si>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</si>
  <si>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</si>
  <si>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</si>
  <si>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</si>
  <si>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</si>
  <si>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</si>
  <si>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</si>
  <si>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</si>
  <si>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</si>
  <si>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</si>
  <si>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</si>
  <si>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</si>
  <si>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</si>
  <si>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</si>
  <si>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</si>
  <si>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</si>
  <si>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</si>
  <si>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</si>
  <si>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</si>
  <si>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</si>
  <si>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</si>
  <si>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</si>
  <si>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</si>
  <si>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</si>
  <si>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</si>
  <si>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</si>
  <si>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</si>
  <si>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</si>
  <si>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</si>
  <si>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</si>
  <si>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</si>
  <si>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</si>
  <si>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</si>
  <si>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</si>
  <si>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</si>
  <si>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</si>
  <si>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</si>
  <si>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</si>
  <si>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</si>
  <si>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</si>
  <si>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</si>
  <si>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</si>
  <si>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</si>
  <si>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</si>
  <si>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</si>
  <si>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</si>
  <si>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</si>
  <si>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</si>
  <si>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</si>
  <si>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</si>
  <si>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</si>
  <si>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</si>
  <si>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</si>
  <si>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</si>
  <si>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</si>
  <si>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</si>
  <si>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</si>
  <si>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</si>
  <si>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</si>
  <si>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</si>
  <si>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</si>
  <si>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</si>
  <si>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</si>
  <si>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</si>
  <si>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</si>
  <si>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</si>
  <si>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</si>
  <si>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</si>
  <si>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</si>
  <si>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</si>
  <si>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</si>
  <si>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</si>
  <si>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</si>
  <si>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</si>
  <si>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</si>
  <si>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</si>
  <si>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</si>
  <si>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</si>
  <si>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</si>
  <si>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</si>
  <si>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</si>
  <si>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</si>
  <si>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</si>
  <si>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</si>
  <si>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</si>
  <si>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</si>
  <si>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</si>
  <si>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</si>
  <si>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</si>
  <si>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</si>
  <si>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</si>
  <si>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</si>
  <si>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</si>
  <si>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</si>
  <si>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</si>
  <si>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</si>
  <si>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</si>
  <si>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</si>
  <si>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</si>
  <si>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</si>
  <si>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</si>
  <si>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</si>
  <si>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</si>
  <si>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</si>
  <si>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</si>
  <si>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</si>
  <si>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</si>
  <si>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</si>
  <si>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</si>
  <si>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</si>
  <si>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</si>
  <si>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</si>
  <si>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</si>
  <si>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</si>
  <si>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</si>
  <si>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</si>
  <si>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</si>
  <si>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</si>
  <si>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</si>
  <si>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</si>
  <si>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</si>
  <si>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</si>
  <si>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</si>
  <si>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</si>
  <si>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</si>
  <si>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</si>
  <si>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</si>
  <si>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</si>
  <si>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</si>
  <si>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</si>
  <si>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</si>
  <si>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</si>
  <si>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</si>
  <si>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</si>
  <si>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</si>
  <si>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</si>
  <si>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</si>
  <si>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</si>
  <si>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</si>
  <si>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</si>
  <si>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</si>
  <si>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</si>
  <si>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</si>
  <si>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</si>
  <si>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</si>
  <si>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</si>
  <si>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</si>
  <si>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</si>
  <si>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</si>
  <si>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</si>
  <si>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</si>
  <si>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</si>
  <si>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</si>
  <si>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</si>
  <si>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</si>
  <si>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</si>
  <si>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</si>
  <si>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</si>
  <si>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</si>
  <si>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</si>
  <si>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</si>
  <si>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</si>
  <si>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</si>
  <si>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</si>
  <si>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</si>
  <si>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</si>
  <si>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</si>
  <si>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</si>
  <si>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</si>
  <si>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</si>
  <si>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</si>
  <si>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</si>
  <si>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</si>
  <si>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</si>
  <si>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</si>
  <si>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</si>
  <si>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</si>
  <si>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</si>
  <si>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</si>
  <si>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</si>
  <si>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</si>
  <si>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</si>
  <si>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</si>
  <si>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</si>
  <si>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</si>
  <si>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</si>
  <si>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</si>
  <si>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</si>
  <si>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</si>
  <si>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</si>
  <si>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</si>
  <si>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</si>
  <si>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</si>
  <si>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</si>
  <si>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</si>
  <si>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</si>
  <si>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</si>
  <si>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</si>
  <si>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</si>
  <si>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</si>
  <si>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</si>
  <si>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</si>
  <si>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</si>
  <si>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</si>
  <si>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</si>
  <si>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</si>
  <si>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</si>
  <si>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</si>
  <si>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</si>
  <si>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</si>
  <si>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</si>
  <si>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</si>
  <si>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</si>
  <si>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</si>
  <si>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</si>
  <si>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</si>
  <si>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</si>
  <si>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</si>
  <si>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</si>
  <si>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</si>
  <si>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</si>
  <si>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</si>
  <si>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</si>
  <si>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</si>
  <si>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</si>
  <si>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</si>
  <si>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</si>
  <si>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</si>
  <si>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</si>
  <si>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</si>
  <si>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</si>
  <si>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</si>
  <si>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</si>
  <si>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</si>
  <si>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</si>
  <si>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</si>
  <si>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</si>
  <si>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</si>
  <si>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</si>
  <si>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</si>
  <si>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</si>
  <si>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</si>
  <si>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</si>
  <si>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</si>
  <si>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</si>
  <si>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</si>
  <si>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</si>
  <si>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</si>
  <si>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</si>
  <si>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</si>
  <si>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</si>
  <si>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</si>
  <si>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</si>
  <si>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</si>
  <si>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</si>
  <si>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</si>
  <si>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</si>
  <si>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</si>
  <si>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</si>
  <si>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</si>
  <si>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</si>
  <si>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</si>
  <si>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</si>
  <si>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</si>
  <si>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</si>
  <si>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</si>
  <si>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</si>
  <si>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</si>
  <si>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</si>
  <si>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</si>
  <si>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</si>
  <si>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</si>
  <si>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</si>
  <si>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</si>
  <si>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</si>
  <si>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</si>
  <si>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</si>
  <si>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</si>
  <si>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</si>
  <si>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</si>
  <si>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</si>
  <si>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</si>
  <si>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</si>
  <si>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</si>
  <si>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</si>
  <si>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</si>
  <si>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</si>
  <si>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</si>
  <si>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</si>
  <si>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</si>
  <si>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</si>
  <si>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</si>
  <si>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</si>
  <si>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</si>
  <si>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</si>
  <si>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</si>
  <si>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</si>
  <si>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</si>
  <si>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</si>
  <si>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</si>
  <si>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</si>
  <si>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</si>
  <si>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</si>
  <si>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</si>
  <si>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</si>
  <si>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</si>
  <si>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</si>
  <si>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</si>
  <si>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</si>
  <si>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</si>
  <si>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</si>
  <si>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</si>
  <si>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</si>
  <si>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</si>
  <si>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</si>
  <si>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</si>
  <si>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</si>
  <si>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</si>
  <si>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</si>
  <si>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</si>
  <si>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</si>
  <si>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</si>
  <si>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</si>
  <si>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</si>
  <si>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</si>
  <si>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</si>
  <si>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</si>
  <si>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</si>
  <si>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</si>
  <si>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</si>
  <si>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</si>
  <si>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</si>
  <si>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</si>
  <si>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</si>
  <si>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</si>
  <si>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</si>
  <si>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</si>
  <si>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</si>
  <si>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</si>
  <si>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</si>
  <si>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</si>
  <si>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</si>
  <si>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</si>
  <si>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</si>
  <si>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</si>
  <si>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</si>
  <si>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</si>
  <si>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</si>
  <si>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</si>
  <si>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</si>
  <si>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</si>
  <si>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</si>
  <si>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</si>
  <si>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</si>
  <si>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</si>
  <si>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</si>
  <si>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</si>
  <si>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</si>
  <si>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</si>
  <si>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</si>
  <si>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</si>
  <si>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</si>
  <si>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</si>
  <si>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</si>
  <si>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</si>
  <si>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</si>
  <si>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</si>
  <si>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</si>
  <si>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</si>
  <si>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</si>
  <si>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</si>
  <si>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</si>
  <si>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</si>
  <si>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</si>
  <si>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</si>
  <si>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</si>
  <si>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</si>
  <si>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</si>
  <si>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</si>
  <si>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</si>
  <si>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</si>
  <si>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</si>
  <si>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</si>
  <si>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</si>
  <si>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</si>
  <si>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</si>
  <si>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</si>
  <si>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</si>
  <si>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</si>
  <si>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</si>
  <si>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</si>
  <si>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</si>
  <si>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</si>
  <si>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</si>
  <si>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</si>
  <si>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</si>
  <si>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</si>
  <si>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</si>
  <si>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</si>
  <si>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</si>
  <si>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</si>
  <si>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</si>
  <si>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</si>
  <si>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</si>
  <si>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</si>
  <si>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</si>
  <si>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</si>
  <si>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</si>
  <si>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</si>
  <si>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</si>
  <si>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</si>
  <si>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</si>
  <si>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</si>
  <si>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</si>
  <si>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</si>
  <si>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</si>
  <si>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</si>
  <si>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</si>
  <si>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</si>
  <si>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</si>
  <si>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</si>
  <si>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</si>
  <si>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</si>
  <si>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</si>
  <si>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</si>
  <si>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</si>
  <si>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</si>
  <si>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</si>
  <si>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</si>
  <si>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</si>
  <si>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</si>
  <si>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</si>
  <si>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</si>
  <si>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</si>
  <si>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</si>
  <si>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</si>
  <si>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</si>
  <si>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</si>
  <si>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</si>
  <si>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</si>
  <si>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</si>
  <si>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</si>
  <si>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</si>
  <si>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</si>
  <si>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</si>
  <si>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</si>
  <si>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</si>
  <si>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</si>
  <si>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</si>
  <si>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</si>
  <si>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</si>
  <si>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</si>
  <si>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</si>
  <si>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</si>
  <si>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</si>
  <si>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</si>
  <si>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</si>
  <si>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</si>
  <si>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</si>
  <si>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</si>
  <si>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</si>
  <si>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</si>
  <si>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</si>
  <si>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</si>
  <si>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</si>
  <si>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</si>
  <si>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</si>
  <si>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</si>
  <si>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</si>
  <si>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</si>
  <si>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</si>
  <si>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</si>
  <si>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</si>
  <si>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</si>
  <si>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</si>
  <si>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</si>
  <si>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</si>
  <si>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</si>
  <si>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</si>
  <si>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</si>
  <si>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</si>
  <si>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</si>
  <si>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</si>
  <si>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</si>
  <si>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</si>
  <si>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</si>
  <si>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</si>
  <si>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</si>
  <si>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</si>
  <si>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</si>
  <si>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</si>
  <si>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</si>
  <si>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</si>
  <si>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</si>
  <si>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</si>
  <si>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</si>
  <si>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</si>
  <si>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</si>
  <si>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</si>
  <si>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</si>
  <si>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</si>
  <si>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</si>
  <si>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</si>
  <si>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</si>
  <si>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</si>
  <si>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</si>
  <si>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</si>
  <si>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</si>
  <si>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</si>
  <si>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</si>
  <si>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</si>
  <si>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</si>
  <si>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</si>
  <si>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</si>
  <si>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</si>
  <si>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</si>
  <si>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</si>
  <si>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</si>
  <si>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</si>
  <si>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</si>
  <si>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</si>
  <si>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</si>
  <si>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</si>
  <si>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</si>
  <si>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</si>
  <si>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</si>
  <si>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</si>
  <si>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</si>
  <si>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</si>
  <si>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</si>
  <si>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</si>
  <si>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</si>
  <si>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</si>
  <si>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</si>
  <si>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</si>
  <si>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</si>
  <si>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</si>
  <si>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</si>
  <si>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</si>
  <si>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</si>
  <si>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</si>
  <si>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</si>
  <si>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</si>
  <si>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</si>
  <si>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</si>
  <si>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</si>
  <si>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</si>
  <si>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</si>
  <si>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</si>
  <si>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</si>
  <si>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</si>
  <si>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</si>
  <si>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</si>
  <si>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</si>
  <si>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</si>
  <si>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</si>
  <si>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</si>
  <si>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</si>
  <si>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</si>
  <si>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</si>
  <si>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</si>
  <si>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</si>
  <si>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</si>
  <si>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</si>
  <si>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</si>
  <si>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</si>
  <si>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</si>
  <si>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</si>
  <si>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</si>
  <si>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</si>
  <si>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</si>
  <si>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</si>
  <si>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</si>
  <si>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</si>
  <si>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</si>
  <si>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</si>
  <si>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</si>
  <si>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</si>
  <si>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</si>
  <si>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</si>
  <si>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</si>
  <si>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</si>
  <si>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</si>
  <si>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</si>
  <si>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</si>
  <si>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</si>
  <si>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</si>
  <si>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</si>
  <si>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</si>
  <si>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</si>
  <si>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</si>
  <si>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</si>
  <si>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</si>
  <si>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</si>
  <si>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</si>
  <si>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</si>
  <si>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</si>
  <si>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</si>
  <si>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</si>
  <si>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</si>
  <si>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</si>
  <si>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</si>
  <si>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</si>
  <si>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</si>
  <si>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</si>
  <si>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</si>
  <si>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</si>
  <si>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</si>
  <si>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</si>
  <si>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</si>
  <si>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</si>
  <si>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</si>
  <si>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</si>
  <si>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</si>
  <si>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</si>
  <si>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</si>
  <si>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</si>
  <si>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</si>
  <si>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</si>
  <si>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</si>
  <si>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</si>
  <si>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</si>
  <si>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</si>
  <si>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</si>
  <si>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</si>
  <si>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</si>
  <si>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</si>
  <si>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</si>
  <si>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</si>
  <si>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</si>
  <si>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</si>
  <si>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</si>
  <si>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</si>
  <si>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</si>
  <si>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</si>
  <si>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</si>
  <si>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</si>
  <si>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</si>
  <si>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</si>
  <si>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</si>
  <si>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</si>
  <si>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</si>
  <si>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</si>
  <si>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</si>
  <si>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</si>
  <si>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</si>
  <si>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</si>
  <si>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</si>
  <si>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</si>
  <si>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</si>
  <si>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</si>
  <si>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</si>
  <si>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</si>
  <si>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</si>
  <si>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</si>
  <si>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</si>
  <si>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</si>
  <si>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</si>
  <si>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</si>
  <si>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</si>
  <si>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</si>
  <si>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</si>
  <si>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</si>
  <si>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</si>
  <si>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</si>
  <si>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</si>
  <si>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</si>
  <si>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</si>
  <si>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</si>
  <si>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</si>
  <si>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</si>
  <si>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</si>
  <si>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</si>
  <si>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</si>
  <si>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</si>
  <si>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</si>
  <si>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</si>
  <si>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</si>
  <si>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</si>
  <si>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</si>
  <si>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</si>
  <si>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</si>
  <si>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</si>
  <si>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</si>
  <si>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</si>
  <si>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</si>
  <si>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</si>
  <si>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</si>
  <si>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</si>
  <si>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</si>
  <si>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</si>
  <si>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</si>
  <si>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</si>
  <si>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</si>
  <si>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</si>
  <si>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</si>
  <si>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</si>
  <si>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</si>
  <si>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</si>
  <si>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</si>
  <si>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</si>
  <si>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</si>
  <si>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</si>
  <si>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</si>
  <si>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</si>
  <si>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</si>
  <si>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</si>
  <si>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</si>
  <si>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</si>
  <si>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</si>
  <si>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</si>
  <si>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</si>
  <si>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</si>
  <si>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</si>
  <si>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</si>
  <si>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</si>
  <si>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</si>
  <si>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</si>
  <si>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</si>
  <si>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</si>
  <si>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</si>
  <si>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</si>
  <si>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</si>
  <si>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</si>
  <si>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</si>
  <si>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</si>
  <si>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</si>
  <si>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</si>
  <si>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</si>
  <si>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</si>
  <si>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</si>
  <si>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</si>
  <si>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</si>
  <si>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</si>
  <si>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</si>
  <si>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</si>
  <si>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</si>
  <si>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</si>
  <si>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</si>
  <si>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</si>
  <si>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</si>
  <si>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</si>
  <si>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</si>
  <si>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</si>
  <si>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</si>
  <si>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</si>
  <si>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</si>
  <si>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</si>
  <si>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</si>
  <si>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</si>
  <si>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</si>
  <si>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</si>
  <si>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</si>
  <si>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</si>
  <si>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</si>
  <si>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</si>
  <si>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</si>
  <si>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</si>
  <si>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</si>
  <si>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</si>
  <si>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</si>
  <si>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</si>
  <si>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</si>
  <si>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</si>
  <si>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</si>
  <si>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</si>
  <si>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</si>
  <si>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</si>
  <si>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</si>
  <si>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</si>
  <si>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</si>
  <si>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</si>
  <si>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</si>
  <si>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</si>
  <si>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</si>
  <si>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</si>
  <si>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</si>
  <si>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</si>
  <si>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</si>
  <si>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</si>
  <si>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</si>
  <si>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</si>
  <si>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</si>
  <si>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</si>
  <si>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</si>
  <si>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</si>
  <si>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</si>
  <si>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</si>
  <si>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</si>
  <si>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</si>
  <si>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</si>
  <si>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</si>
  <si>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</si>
  <si>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</si>
  <si>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</si>
  <si>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</si>
  <si>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</si>
  <si>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</si>
  <si>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</si>
  <si>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</si>
  <si>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</si>
  <si>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</si>
  <si>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</si>
  <si>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</si>
  <si>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</si>
  <si>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</si>
  <si>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</si>
  <si>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</si>
  <si>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</si>
  <si>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</si>
  <si>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</si>
  <si>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</si>
  <si>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</si>
  <si>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</si>
  <si>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</si>
  <si>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</si>
  <si>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</si>
  <si>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</si>
  <si>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</si>
  <si>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</si>
  <si>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</si>
  <si>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</si>
  <si>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</si>
  <si>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</si>
  <si>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</si>
  <si>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</si>
  <si>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</si>
  <si>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</si>
  <si>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</si>
  <si>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</si>
  <si>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</si>
  <si>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</si>
  <si>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</si>
  <si>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</si>
  <si>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</si>
  <si>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</si>
  <si>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</si>
  <si>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</si>
  <si>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</si>
  <si>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</si>
  <si>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</si>
  <si>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</si>
  <si>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</si>
  <si>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</si>
  <si>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</si>
  <si>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</si>
  <si>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</si>
  <si>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</si>
  <si>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</si>
  <si>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</si>
  <si>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</si>
  <si>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</si>
  <si>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</si>
  <si>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</si>
  <si>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</si>
  <si>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</si>
  <si>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</si>
  <si>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</si>
  <si>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</si>
  <si>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</si>
  <si>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</si>
  <si>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</si>
  <si>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</si>
  <si>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</si>
  <si>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</si>
  <si>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</si>
  <si>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</si>
  <si>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</si>
  <si>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</si>
  <si>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</si>
  <si>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</si>
  <si>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</si>
  <si>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</si>
  <si>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</si>
  <si>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</si>
  <si>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</si>
  <si>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</si>
  <si>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</si>
  <si>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</si>
  <si>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</si>
  <si>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</si>
  <si>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</si>
  <si>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</si>
  <si>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</si>
  <si>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</si>
  <si>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</si>
  <si>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</si>
  <si>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</si>
  <si>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</si>
  <si>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</si>
  <si>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</si>
  <si>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</si>
  <si>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</si>
  <si>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</si>
  <si>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</si>
  <si>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</si>
  <si>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</si>
  <si>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</si>
  <si>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</si>
  <si>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</si>
  <si>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</si>
  <si>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</si>
  <si>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</si>
  <si>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</si>
  <si>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</si>
  <si>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</si>
  <si>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</si>
  <si>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</si>
  <si>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</si>
  <si>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</si>
  <si>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</si>
  <si>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</si>
  <si>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</si>
  <si>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</si>
  <si>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</si>
  <si>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</si>
  <si>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</si>
  <si>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</si>
  <si>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</si>
  <si>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</si>
  <si>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</si>
  <si>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</si>
  <si>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</si>
  <si>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</si>
  <si>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</si>
  <si>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</si>
  <si>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</si>
  <si>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</si>
  <si>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</si>
  <si>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</si>
  <si>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</si>
  <si>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</si>
  <si>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</si>
  <si>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</si>
  <si>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</si>
  <si>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</si>
  <si>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</si>
  <si>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</si>
  <si>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</si>
  <si>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</si>
  <si>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</si>
  <si>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</si>
  <si>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</si>
  <si>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</si>
  <si>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</si>
  <si>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</si>
  <si>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</si>
  <si>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</si>
  <si>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</si>
  <si>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</si>
  <si>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</si>
  <si>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</si>
  <si>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</si>
  <si>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</si>
  <si>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</si>
  <si>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</si>
  <si>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</si>
  <si>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</si>
  <si>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</si>
  <si>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</si>
  <si>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</si>
  <si>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</si>
  <si>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</si>
  <si>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</si>
  <si>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</si>
  <si>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</si>
  <si>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</si>
  <si>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</si>
  <si>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</si>
  <si>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</si>
  <si>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</si>
  <si>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</si>
  <si>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</si>
  <si>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</si>
  <si>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</si>
  <si>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</si>
  <si>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</si>
  <si>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</si>
  <si>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</si>
  <si>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</si>
  <si>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</si>
  <si>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</si>
  <si>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</si>
  <si>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</si>
  <si>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</si>
  <si>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</si>
  <si>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</si>
  <si>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</si>
  <si>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</si>
  <si>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</si>
  <si>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</si>
  <si>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</si>
  <si>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</si>
  <si>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</si>
  <si>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</si>
  <si>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</si>
  <si>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</si>
  <si>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</si>
  <si>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</si>
  <si>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</si>
  <si>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</si>
  <si>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</si>
  <si>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</si>
  <si>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</si>
  <si>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</si>
  <si>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</si>
  <si>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</si>
  <si>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</si>
  <si>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</si>
  <si>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</si>
  <si>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</si>
  <si>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</si>
  <si>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</si>
  <si>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</si>
  <si>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</si>
  <si>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</si>
  <si>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</si>
  <si>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</si>
  <si>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</si>
  <si>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</si>
  <si>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</si>
  <si>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</si>
  <si>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</si>
  <si>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</si>
  <si>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</si>
  <si>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</si>
  <si>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</si>
  <si>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</si>
  <si>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</si>
  <si>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</si>
  <si>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</si>
  <si>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</si>
  <si>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</si>
  <si>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</si>
  <si>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</si>
  <si>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</si>
  <si>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</si>
  <si>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</si>
  <si>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</si>
  <si>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</si>
  <si>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</si>
  <si>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</si>
  <si>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</si>
  <si>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</si>
  <si>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</si>
  <si>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</si>
  <si>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</si>
  <si>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</si>
  <si>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</si>
  <si>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</si>
  <si>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</si>
  <si>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</si>
  <si>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</si>
  <si>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</si>
  <si>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</si>
  <si>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</si>
  <si>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</si>
  <si>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</si>
  <si>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</si>
  <si>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</si>
  <si>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</si>
  <si>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</si>
  <si>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</si>
  <si>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</si>
  <si>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</si>
  <si>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</si>
  <si>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</si>
  <si>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</si>
  <si>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</si>
  <si>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</si>
  <si>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</si>
  <si>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</si>
  <si>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</si>
  <si>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</si>
  <si>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</si>
  <si>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</si>
  <si>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</si>
  <si>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</si>
  <si>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</si>
  <si>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</si>
  <si>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</si>
  <si>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</si>
  <si>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</si>
  <si>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</si>
  <si>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</si>
  <si>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</si>
  <si>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</si>
  <si>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</si>
  <si>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</si>
  <si>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</si>
  <si>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</si>
  <si>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</si>
  <si>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</si>
  <si>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</si>
  <si>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</si>
  <si>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</si>
  <si>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</si>
  <si>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</si>
  <si>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</si>
  <si>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</si>
  <si>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</si>
  <si>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</si>
  <si>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</si>
  <si>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</si>
  <si>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</si>
  <si>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</si>
  <si>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</si>
  <si>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</si>
  <si>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</si>
  <si>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</si>
  <si>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</si>
  <si>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</si>
  <si>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</si>
  <si>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</si>
  <si>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</si>
  <si>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</si>
  <si>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</si>
  <si>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</si>
  <si>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</si>
  <si>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</si>
  <si>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</si>
  <si>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</si>
  <si>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</si>
  <si>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</si>
  <si>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</si>
  <si>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</si>
  <si>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</si>
  <si>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</si>
  <si>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</si>
  <si>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</si>
  <si>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</si>
  <si>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</si>
  <si>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</si>
  <si>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</si>
  <si>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</si>
  <si>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</si>
  <si>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</si>
  <si>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</si>
  <si>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</si>
  <si>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</si>
  <si>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</si>
  <si>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</si>
  <si>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</si>
  <si>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</si>
  <si>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</si>
  <si>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</si>
  <si>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</si>
  <si>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</si>
  <si>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</si>
  <si>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</si>
  <si>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</si>
  <si>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</si>
  <si>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</si>
  <si>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</si>
  <si>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</si>
  <si>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</si>
  <si>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</si>
  <si>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</si>
  <si>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</si>
  <si>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</si>
  <si>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</si>
  <si>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</si>
  <si>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</si>
  <si>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</si>
  <si>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</si>
  <si>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</si>
  <si>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</si>
  <si>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</si>
  <si>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</si>
  <si>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</si>
  <si>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</si>
  <si>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</si>
  <si>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</si>
  <si>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</si>
  <si>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</si>
  <si>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</si>
  <si>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</si>
  <si>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</si>
  <si>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</si>
  <si>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</si>
  <si>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</si>
  <si>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</si>
  <si>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</si>
  <si>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</si>
  <si>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</si>
  <si>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</si>
  <si>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</si>
  <si>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</si>
  <si>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</si>
  <si>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</si>
  <si>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</si>
  <si>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</si>
  <si>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</si>
  <si>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</si>
  <si>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</si>
  <si>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</si>
  <si>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</si>
  <si>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</si>
  <si>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</si>
  <si>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</si>
  <si>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</si>
  <si>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</si>
  <si>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</si>
  <si>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</si>
  <si>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</si>
  <si>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</si>
  <si>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</si>
  <si>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</si>
  <si>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</si>
  <si>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</si>
  <si>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</si>
  <si>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</si>
  <si>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</si>
  <si>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</si>
  <si>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</si>
  <si>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</si>
  <si>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</si>
  <si>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</si>
  <si>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</si>
  <si>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</si>
  <si>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</si>
  <si>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</si>
  <si>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</si>
  <si>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</si>
  <si>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</si>
  <si>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</si>
  <si>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</si>
  <si>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</si>
  <si>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</si>
  <si>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</si>
  <si>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</si>
  <si>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</si>
  <si>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</si>
  <si>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</si>
  <si>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</si>
  <si>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</si>
  <si>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</si>
  <si>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</si>
  <si>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</si>
  <si>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</si>
  <si>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</si>
  <si>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</si>
  <si>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</si>
  <si>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</si>
  <si>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</si>
  <si>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</si>
  <si>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</si>
  <si>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</si>
  <si>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</si>
  <si>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</si>
  <si>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</si>
  <si>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</si>
  <si>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</si>
  <si>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</si>
  <si>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</si>
  <si>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</si>
  <si>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</si>
  <si>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</si>
  <si>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</si>
  <si>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</si>
  <si>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</si>
  <si>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</si>
  <si>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</si>
  <si>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</si>
  <si>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</si>
  <si>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</si>
  <si>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</si>
  <si>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</si>
  <si>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</si>
  <si>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</si>
  <si>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</si>
  <si>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</si>
  <si>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</si>
  <si>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</si>
  <si>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</si>
  <si>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</si>
  <si>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</si>
  <si>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</si>
  <si>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</si>
  <si>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</si>
  <si>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</si>
  <si>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</si>
  <si>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</si>
  <si>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</si>
  <si>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</si>
  <si>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</si>
  <si>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</si>
  <si>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</si>
  <si>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</si>
  <si>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</si>
  <si>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</si>
  <si>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</si>
  <si>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</si>
  <si>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</si>
  <si>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</si>
  <si>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</si>
  <si>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</si>
  <si>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</si>
  <si>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</si>
  <si>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</si>
  <si>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</si>
  <si>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</si>
  <si>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</si>
  <si>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</si>
  <si>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</si>
  <si>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</si>
  <si>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</si>
  <si>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</si>
  <si>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</si>
  <si>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</si>
  <si>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</si>
  <si>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</si>
  <si>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</si>
  <si>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</si>
  <si>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</si>
  <si>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</si>
  <si>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</si>
  <si>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</si>
  <si>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</si>
  <si>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</si>
  <si>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</si>
  <si>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</si>
  <si>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</si>
  <si>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</si>
  <si>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</si>
  <si>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</si>
  <si>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</si>
  <si>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</si>
  <si>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</si>
  <si>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</si>
  <si>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</si>
  <si>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</si>
  <si>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</si>
  <si>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</si>
  <si>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</si>
  <si>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</si>
  <si>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</si>
  <si>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</si>
  <si>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</si>
  <si>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</si>
  <si>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</si>
  <si>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</si>
  <si>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</si>
  <si>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</si>
  <si>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</si>
  <si>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</si>
  <si>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</si>
  <si>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</si>
  <si>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</si>
  <si>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</si>
  <si>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</si>
  <si>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</si>
  <si>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</si>
  <si>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</si>
  <si>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</si>
  <si>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</si>
  <si>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</si>
  <si>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</si>
  <si>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</si>
  <si>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</si>
  <si>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</si>
  <si>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</si>
  <si>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</si>
  <si>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</si>
  <si>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</si>
  <si>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</si>
  <si>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</si>
  <si>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</si>
  <si>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</si>
  <si>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</si>
  <si>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</si>
  <si>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</si>
  <si>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</si>
  <si>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</si>
  <si>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</si>
  <si>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</si>
  <si>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</si>
  <si>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</si>
  <si>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</si>
  <si>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</si>
  <si>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</si>
  <si>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</si>
  <si>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</si>
  <si>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</si>
  <si>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</si>
  <si>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</si>
  <si>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</si>
  <si>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</si>
  <si>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</si>
  <si>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</si>
  <si>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</si>
  <si>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</si>
  <si>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</si>
  <si>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</si>
  <si>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</si>
  <si>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</si>
  <si>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</si>
  <si>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</si>
  <si>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</si>
  <si>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</si>
  <si>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</si>
  <si>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</si>
  <si>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</si>
  <si>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</si>
  <si>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</si>
  <si>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</si>
  <si>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</si>
  <si>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</si>
  <si>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</si>
  <si>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</si>
  <si>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</si>
  <si>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</si>
  <si>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</si>
  <si>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</si>
  <si>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</si>
  <si>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</si>
  <si>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</si>
  <si>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</si>
  <si>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</si>
  <si>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</si>
  <si>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</si>
  <si>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</si>
  <si>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</si>
  <si>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</si>
  <si>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</si>
  <si>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</si>
  <si>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</si>
  <si>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</si>
  <si>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</si>
  <si>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</si>
  <si>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</si>
  <si>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</si>
  <si>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</si>
  <si>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</si>
  <si>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</si>
  <si>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</si>
  <si>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</si>
  <si>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</si>
  <si>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</si>
  <si>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</si>
  <si>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</si>
  <si>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</si>
  <si>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</si>
  <si>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</si>
  <si>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</si>
  <si>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</si>
  <si>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</si>
  <si>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</si>
  <si>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</si>
  <si>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</si>
  <si>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</si>
  <si>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</si>
  <si>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</si>
  <si>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</si>
  <si>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</si>
  <si>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</si>
  <si>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</si>
  <si>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</si>
  <si>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</si>
  <si>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</si>
  <si>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</si>
  <si>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</si>
  <si>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</si>
  <si>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</si>
  <si>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</si>
  <si>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</si>
  <si>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</si>
  <si>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</si>
  <si>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</si>
  <si>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</si>
  <si>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</si>
  <si>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</si>
  <si>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</si>
  <si>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</si>
  <si>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</si>
  <si>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</si>
  <si>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</si>
  <si>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</si>
  <si>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</si>
  <si>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</si>
  <si>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</si>
  <si>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</si>
  <si>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</si>
  <si>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</si>
  <si>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</si>
  <si>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</si>
  <si>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</si>
  <si>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</si>
  <si>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</si>
  <si>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</si>
  <si>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</si>
  <si>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</si>
  <si>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</si>
  <si>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</si>
  <si>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</si>
  <si>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</si>
  <si>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</si>
  <si>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</si>
  <si>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</si>
  <si>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</si>
  <si>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</si>
  <si>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</si>
  <si>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</si>
  <si>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</si>
  <si>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</si>
  <si>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</si>
  <si>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</si>
  <si>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</si>
  <si>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</si>
  <si>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</si>
  <si>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</si>
  <si>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</si>
  <si>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</si>
  <si>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</si>
  <si>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</si>
  <si>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</si>
  <si>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</si>
  <si>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</si>
  <si>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</si>
  <si>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</si>
  <si>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</si>
  <si>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</si>
  <si>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</si>
  <si>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</si>
  <si>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</si>
  <si>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</si>
  <si>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</si>
  <si>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</si>
  <si>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</si>
  <si>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</si>
  <si>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</si>
  <si>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</si>
  <si>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</si>
  <si>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</si>
  <si>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</si>
  <si>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</si>
  <si>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</si>
  <si>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</si>
  <si>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</si>
  <si>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</si>
  <si>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</si>
  <si>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</si>
  <si>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</si>
  <si>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</si>
  <si>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</si>
  <si>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</si>
  <si>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</si>
  <si>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</si>
  <si>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</si>
  <si>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</si>
  <si>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</si>
  <si>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</si>
  <si>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</si>
  <si>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</si>
  <si>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</si>
  <si>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</si>
  <si>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</si>
  <si>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</si>
  <si>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</si>
  <si>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</si>
  <si>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</si>
  <si>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</si>
  <si>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</si>
  <si>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</si>
  <si>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</si>
  <si>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</si>
  <si>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</si>
  <si>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</si>
  <si>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</si>
  <si>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</si>
  <si>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</si>
  <si>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</si>
  <si>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</si>
  <si>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</si>
  <si>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</si>
  <si>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</si>
  <si>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</si>
  <si>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</si>
  <si>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</si>
  <si>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</si>
  <si>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</si>
  <si>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</si>
  <si>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</si>
  <si>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</si>
  <si>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</si>
  <si>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</si>
  <si>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</si>
  <si>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</si>
  <si>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</si>
  <si>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</si>
  <si>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</si>
  <si>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</si>
  <si>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</si>
  <si>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</si>
  <si>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</si>
  <si>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</si>
  <si>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</si>
  <si>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</si>
  <si>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</si>
  <si>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</si>
  <si>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</si>
  <si>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</si>
  <si>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</si>
  <si>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</si>
  <si>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</si>
  <si>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</si>
  <si>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</si>
  <si>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</si>
  <si>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</si>
  <si>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</si>
  <si>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</si>
  <si>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</si>
  <si>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</si>
  <si>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</si>
  <si>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</si>
  <si>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</si>
  <si>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</si>
  <si>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</si>
  <si>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</si>
  <si>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</si>
  <si>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</si>
  <si>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</si>
  <si>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</si>
  <si>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</si>
  <si>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</si>
  <si>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</si>
  <si>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</si>
  <si>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</si>
  <si>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</si>
  <si>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</si>
  <si>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</si>
  <si>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</si>
  <si>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</si>
  <si>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</si>
  <si>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</si>
  <si>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</si>
  <si>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</si>
  <si>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</si>
  <si>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</si>
  <si>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</si>
  <si>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</si>
  <si>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</si>
  <si>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</si>
  <si>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</si>
  <si>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</si>
  <si>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</si>
  <si>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</si>
  <si>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</si>
  <si>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</si>
  <si>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</si>
  <si>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</si>
  <si>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</si>
  <si>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</si>
  <si>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</si>
  <si>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</si>
  <si>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</si>
  <si>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</si>
  <si>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</si>
  <si>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</si>
  <si>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</si>
  <si>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</si>
  <si>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</si>
  <si>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</si>
  <si>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</si>
  <si>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</si>
  <si>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</si>
  <si>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</si>
  <si>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</si>
  <si>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</si>
  <si>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</si>
  <si>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</si>
  <si>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</si>
  <si>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</si>
  <si>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</si>
  <si>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</si>
  <si>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</si>
  <si>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</si>
  <si>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</si>
  <si>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</si>
  <si>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</si>
  <si>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</si>
  <si>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</si>
  <si>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</si>
  <si>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</si>
  <si>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</si>
  <si>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</si>
  <si>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</si>
  <si>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</si>
  <si>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</si>
  <si>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</si>
  <si>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</si>
  <si>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</si>
  <si>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</si>
  <si>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</si>
  <si>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</si>
  <si>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</si>
  <si>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</si>
  <si>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</si>
  <si>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</si>
  <si>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</si>
  <si>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</si>
  <si>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</si>
  <si>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</si>
  <si>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</si>
  <si>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</si>
  <si>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</si>
  <si>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</si>
  <si>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</si>
  <si>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</si>
  <si>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</si>
  <si>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</si>
  <si>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</si>
  <si>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</si>
  <si>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</si>
  <si>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</si>
  <si>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</si>
  <si>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</si>
  <si>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</si>
  <si>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</si>
  <si>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</si>
  <si>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</si>
  <si>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</si>
  <si>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</si>
  <si>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</si>
  <si>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</si>
  <si>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</si>
  <si>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</si>
  <si>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</si>
  <si>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</si>
  <si>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</si>
  <si>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</si>
  <si>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</si>
  <si>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</si>
  <si>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</si>
  <si>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</si>
  <si>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</si>
  <si>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</si>
  <si>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</si>
  <si>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</si>
  <si>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</si>
  <si>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</si>
  <si>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</si>
  <si>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</si>
  <si>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</si>
  <si>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</si>
  <si>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</si>
  <si>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</si>
  <si>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</si>
  <si>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</si>
  <si>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</si>
  <si>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</si>
  <si>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</si>
  <si>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</si>
  <si>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</si>
  <si>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</si>
  <si>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</si>
  <si>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</si>
  <si>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</si>
  <si>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</si>
  <si>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</si>
  <si>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</si>
  <si>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</si>
  <si>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</si>
  <si>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</si>
  <si>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</si>
  <si>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</si>
  <si>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</si>
  <si>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</si>
  <si>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</si>
  <si>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</si>
  <si>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</si>
  <si>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</si>
  <si>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</si>
  <si>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</si>
  <si>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</si>
  <si>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</si>
  <si>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</si>
  <si>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</si>
  <si>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</si>
  <si>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</si>
  <si>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</si>
  <si>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</si>
  <si>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</si>
  <si>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</si>
  <si>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</si>
  <si>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</si>
  <si>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</si>
  <si>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</si>
  <si>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</si>
  <si>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</si>
  <si>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</si>
  <si>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</si>
  <si>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</si>
  <si>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</si>
  <si>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</si>
  <si>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</si>
  <si>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</si>
  <si>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</si>
  <si>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</si>
  <si>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</si>
  <si>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</si>
  <si>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</si>
  <si>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</si>
  <si>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</si>
  <si>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</si>
  <si>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</si>
  <si>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</si>
  <si>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</si>
  <si>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</si>
  <si>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</si>
  <si>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</si>
  <si>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</si>
  <si>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</si>
  <si>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</si>
  <si>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</si>
  <si>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</si>
  <si>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</si>
  <si>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</si>
  <si>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</si>
  <si>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</si>
  <si>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</si>
  <si>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</si>
  <si>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</si>
  <si>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</si>
  <si>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</si>
  <si>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</si>
  <si>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</si>
  <si>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</si>
  <si>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</si>
  <si>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</si>
  <si>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</si>
  <si>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</si>
  <si>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</si>
  <si>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</si>
  <si>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</si>
  <si>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</si>
  <si>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</si>
  <si>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</si>
  <si>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</si>
  <si>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</si>
  <si>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</si>
  <si>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</si>
  <si>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</si>
  <si>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</si>
  <si>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</si>
  <si>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</si>
  <si>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</si>
  <si>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</si>
  <si>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</si>
  <si>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</si>
  <si>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</si>
  <si>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</si>
  <si>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</si>
  <si>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</si>
  <si>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</si>
  <si>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</si>
  <si>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</si>
  <si>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</si>
  <si>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</si>
  <si>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</si>
  <si>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</si>
  <si>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</si>
  <si>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</si>
  <si>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</si>
  <si>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</si>
  <si>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</si>
  <si>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</si>
  <si>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</si>
  <si>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</si>
  <si>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</si>
  <si>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</si>
  <si>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</si>
  <si>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</si>
  <si>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</si>
  <si>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</si>
  <si>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</si>
  <si>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</si>
  <si>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</si>
  <si>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</si>
  <si>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</si>
  <si>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</si>
  <si>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</si>
  <si>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</si>
  <si>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</si>
  <si>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</si>
  <si>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</si>
  <si>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</si>
  <si>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</si>
  <si>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</si>
  <si>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</si>
  <si>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</si>
  <si>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</si>
  <si>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</si>
  <si>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</si>
  <si>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</si>
  <si>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</si>
  <si>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</si>
  <si>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</si>
  <si>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</si>
  <si>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</si>
  <si>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</si>
  <si>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</si>
  <si>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</si>
  <si>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</si>
  <si>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</si>
  <si>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</si>
  <si>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</si>
  <si>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</si>
  <si>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</si>
  <si>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</si>
  <si>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</si>
  <si>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</si>
  <si>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</si>
  <si>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</si>
  <si>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</si>
  <si>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</si>
  <si>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</si>
  <si>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</si>
  <si>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</si>
  <si>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</si>
  <si>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</si>
  <si>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</si>
  <si>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</si>
  <si>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</si>
  <si>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</si>
  <si>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</si>
  <si>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</si>
  <si>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</si>
  <si>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</si>
  <si>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</si>
  <si>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</si>
  <si>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</si>
  <si>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</si>
  <si>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</si>
  <si>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</si>
  <si>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</si>
  <si>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</si>
  <si>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</si>
  <si>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</si>
  <si>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</si>
  <si>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</si>
  <si>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</si>
  <si>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</si>
  <si>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</si>
  <si>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</si>
  <si>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</si>
  <si>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</si>
  <si>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</si>
  <si>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</si>
  <si>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</si>
  <si>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</si>
  <si>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</si>
  <si>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</si>
  <si>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</si>
  <si>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</si>
  <si>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</si>
  <si>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</si>
  <si>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</si>
  <si>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</si>
  <si>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</si>
  <si>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</si>
  <si>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</si>
  <si>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</si>
  <si>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</si>
  <si>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</si>
  <si>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</si>
  <si>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</si>
  <si>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</si>
  <si>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</si>
  <si>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</si>
  <si>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</si>
  <si>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</si>
  <si>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</si>
  <si>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</si>
  <si>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</si>
  <si>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</si>
  <si>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</si>
  <si>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</si>
  <si>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</si>
  <si>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</si>
  <si>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</si>
  <si>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</si>
  <si>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</si>
  <si>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</si>
  <si>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</si>
  <si>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</si>
  <si>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</si>
  <si>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</si>
  <si>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</si>
  <si>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</si>
  <si>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</si>
  <si>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</si>
  <si>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</si>
  <si>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</si>
  <si>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</si>
  <si>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</si>
  <si>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</si>
  <si>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</si>
  <si>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</si>
  <si>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</si>
  <si>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</si>
  <si>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</si>
  <si>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</si>
  <si>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</si>
  <si>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</si>
  <si>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</si>
  <si>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</si>
  <si>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</si>
  <si>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</si>
  <si>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</si>
  <si>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</si>
  <si>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</si>
  <si>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</si>
  <si>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</si>
  <si>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</si>
  <si>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</si>
  <si>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</si>
  <si>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</si>
  <si>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</si>
  <si>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</si>
  <si>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</si>
  <si>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</si>
  <si>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</si>
  <si>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</si>
  <si>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</si>
  <si>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</si>
  <si>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</si>
  <si>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</si>
  <si>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</si>
  <si>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</si>
  <si>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</si>
  <si>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</si>
  <si>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</si>
  <si>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</si>
  <si>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</si>
  <si>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</si>
  <si>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</si>
  <si>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</si>
  <si>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</si>
  <si>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</si>
  <si>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</si>
  <si>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</si>
  <si>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</si>
  <si>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</si>
  <si>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</si>
  <si>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</si>
  <si>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</si>
  <si>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</si>
  <si>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</si>
  <si>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</si>
  <si>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</si>
  <si>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</si>
  <si>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</si>
  <si>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</si>
  <si>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</si>
  <si>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</si>
  <si>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</si>
  <si>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</si>
  <si>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</si>
  <si>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</si>
  <si>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</si>
  <si>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</si>
  <si>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</si>
  <si>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</si>
  <si>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</si>
  <si>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</si>
  <si>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</si>
  <si>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</si>
  <si>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</si>
  <si>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</si>
  <si>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</si>
  <si>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</si>
  <si>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</si>
  <si>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</si>
  <si>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</si>
  <si>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</si>
  <si>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</si>
  <si>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</si>
  <si>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</si>
  <si>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</si>
  <si>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</si>
  <si>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</si>
  <si>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</si>
  <si>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</si>
  <si>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</si>
  <si>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</si>
  <si>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</si>
  <si>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</si>
  <si>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</si>
  <si>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</si>
  <si>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</si>
  <si>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</si>
  <si>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</si>
  <si>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</si>
  <si>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</si>
  <si>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</si>
  <si>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</si>
  <si>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</si>
  <si>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</si>
  <si>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</si>
  <si>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</si>
  <si>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</si>
  <si>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</si>
  <si>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</si>
  <si>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</si>
  <si>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</si>
  <si>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</si>
  <si>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</si>
  <si>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</si>
  <si>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</si>
  <si>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</si>
  <si>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</si>
  <si>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</si>
  <si>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</si>
  <si>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</si>
  <si>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</si>
  <si>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</si>
  <si>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</si>
  <si>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</si>
  <si>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</si>
  <si>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</si>
  <si>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</si>
  <si>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</si>
  <si>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</si>
  <si>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</si>
  <si>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</si>
  <si>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</si>
  <si>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</si>
  <si>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</si>
  <si>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</si>
  <si>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</si>
  <si>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</si>
  <si>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</si>
  <si>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</si>
  <si>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</si>
  <si>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</si>
  <si>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</si>
  <si>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</si>
  <si>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</si>
  <si>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</si>
  <si>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</si>
  <si>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</si>
  <si>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</si>
  <si>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</si>
  <si>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</si>
  <si>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</si>
  <si>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</si>
  <si>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</si>
  <si>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</si>
  <si>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</si>
  <si>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</si>
  <si>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</si>
  <si>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</si>
  <si>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</si>
  <si>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</si>
  <si>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</si>
  <si>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</si>
  <si>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</si>
  <si>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</si>
  <si>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</si>
  <si>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</si>
  <si>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</si>
  <si>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</si>
  <si>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</si>
  <si>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</si>
  <si>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</si>
  <si>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</si>
  <si>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</si>
  <si>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</si>
  <si>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</si>
  <si>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</si>
  <si>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</si>
  <si>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</si>
  <si>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</si>
  <si>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</si>
  <si>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</si>
  <si>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</si>
  <si>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</si>
  <si>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</si>
  <si>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</si>
  <si>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</si>
  <si>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</si>
  <si>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</si>
  <si>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</si>
  <si>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</si>
  <si>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</si>
  <si>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</si>
  <si>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</si>
  <si>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</si>
  <si>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</si>
  <si>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</si>
  <si>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</si>
  <si>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</si>
  <si>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</si>
  <si>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</si>
  <si>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</si>
  <si>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</si>
  <si>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</si>
  <si>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</si>
  <si>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</si>
  <si>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</si>
  <si>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</si>
  <si>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</si>
  <si>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</si>
  <si>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</si>
  <si>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</si>
  <si>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</si>
  <si>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</si>
  <si>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</si>
  <si>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</si>
  <si>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</si>
  <si>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</si>
  <si>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</si>
  <si>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</si>
  <si>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</si>
  <si>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</si>
  <si>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</si>
  <si>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</si>
  <si>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</si>
  <si>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</si>
  <si>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</si>
  <si>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</si>
  <si>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</si>
  <si>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</si>
  <si>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</si>
  <si>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</si>
  <si>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</si>
  <si>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</si>
  <si>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</si>
  <si>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</si>
  <si>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</si>
  <si>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</si>
  <si>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</si>
  <si>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</si>
  <si>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</si>
  <si>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</si>
  <si>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</si>
  <si>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</si>
  <si>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</si>
  <si>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</si>
  <si>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</si>
  <si>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</si>
  <si>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</si>
  <si>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</si>
  <si>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</si>
  <si>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</si>
  <si>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</si>
  <si>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</si>
  <si>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</si>
  <si>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</si>
  <si>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</si>
  <si>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</si>
  <si>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</si>
  <si>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</si>
  <si>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</si>
  <si>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</si>
  <si>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</si>
  <si>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</si>
  <si>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</si>
  <si>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</si>
  <si>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</si>
  <si>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</si>
  <si>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</si>
  <si>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</si>
  <si>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</si>
  <si>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</si>
  <si>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</si>
  <si>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</si>
  <si>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</si>
  <si>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</si>
  <si>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</si>
  <si>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</si>
  <si>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</si>
  <si>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</si>
  <si>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</si>
  <si>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</si>
  <si>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</si>
  <si>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</si>
  <si>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</si>
  <si>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</si>
  <si>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</si>
  <si>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</si>
  <si>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</si>
  <si>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</si>
  <si>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</si>
  <si>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</si>
  <si>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</si>
  <si>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</si>
  <si>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</si>
  <si>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</si>
  <si>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</si>
  <si>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</si>
  <si>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</si>
  <si>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</si>
  <si>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</si>
  <si>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</si>
  <si>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</si>
  <si>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</si>
  <si>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</si>
  <si>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</si>
  <si>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</si>
  <si>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</si>
  <si>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</si>
  <si>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</si>
  <si>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</si>
  <si>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</si>
  <si>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</si>
  <si>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</si>
  <si>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</si>
  <si>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</si>
  <si>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</si>
  <si>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</si>
  <si>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</si>
  <si>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</si>
  <si>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</si>
  <si>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</si>
  <si>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</si>
  <si>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</si>
  <si>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</si>
  <si>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</si>
  <si>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</si>
  <si>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</si>
  <si>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</si>
  <si>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</si>
  <si>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</si>
  <si>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</si>
  <si>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</si>
  <si>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</si>
  <si>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</si>
  <si>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</si>
  <si>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</si>
  <si>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</si>
  <si>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</si>
  <si>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</si>
  <si>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</si>
  <si>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</si>
  <si>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</si>
  <si>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</si>
  <si>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</si>
  <si>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</si>
  <si>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</si>
  <si>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</si>
  <si>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</si>
  <si>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</si>
  <si>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</si>
  <si>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</si>
  <si>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</si>
  <si>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</si>
  <si>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</si>
  <si>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</si>
  <si>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</si>
  <si>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</si>
  <si>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</si>
  <si>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</si>
  <si>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</si>
  <si>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</si>
  <si>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</si>
  <si>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</si>
  <si>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</si>
  <si>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</si>
  <si>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</si>
  <si>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</si>
  <si>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</si>
  <si>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</si>
  <si>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</si>
  <si>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</si>
  <si>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</si>
  <si>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</si>
  <si>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</si>
  <si>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</si>
  <si>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</si>
  <si>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</si>
  <si>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</si>
  <si>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</si>
  <si>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</si>
  <si>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</si>
  <si>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</si>
  <si>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</si>
  <si>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</si>
  <si>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</si>
  <si>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</si>
  <si>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</si>
  <si>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</si>
  <si>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</si>
  <si>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</si>
  <si>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</si>
  <si>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</si>
  <si>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</si>
  <si>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</si>
  <si>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</si>
  <si>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</si>
  <si>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</si>
  <si>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</si>
  <si>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</si>
  <si>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</si>
  <si>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</si>
  <si>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</si>
  <si>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</si>
  <si>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</si>
  <si>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</si>
  <si>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</si>
  <si>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</si>
  <si>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</si>
  <si>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</si>
  <si>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</si>
  <si>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</si>
  <si>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</si>
  <si>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</si>
  <si>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</si>
  <si>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</si>
  <si>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</si>
  <si>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</si>
  <si>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</si>
  <si>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</si>
  <si>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</si>
  <si>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</si>
  <si>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</si>
  <si>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</si>
  <si>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</si>
  <si>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</si>
  <si>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</si>
  <si>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</si>
  <si>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</si>
  <si>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</si>
  <si>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</si>
  <si>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</si>
  <si>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</si>
  <si>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</si>
  <si>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</si>
  <si>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</si>
  <si>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</si>
  <si>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</si>
  <si>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</si>
  <si>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</si>
  <si>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</si>
  <si>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</si>
  <si>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</si>
  <si>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</si>
  <si>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</si>
  <si>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</si>
  <si>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</si>
  <si>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</si>
  <si>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</si>
  <si>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</si>
  <si>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</si>
  <si>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</si>
  <si>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</si>
  <si>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</si>
  <si>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</si>
  <si>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</si>
  <si>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</si>
  <si>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</si>
  <si>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</si>
  <si>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</si>
  <si>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</si>
  <si>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</si>
  <si>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</si>
  <si>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</si>
  <si>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</si>
  <si>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</si>
  <si>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</si>
  <si>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</si>
  <si>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</si>
  <si>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</si>
  <si>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</si>
  <si>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</si>
  <si>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</si>
  <si>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</si>
  <si>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</si>
  <si>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</si>
  <si>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</si>
  <si>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</si>
  <si>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</si>
  <si>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</si>
  <si>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</si>
  <si>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</si>
  <si>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</si>
  <si>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</si>
  <si>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</si>
  <si>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</si>
  <si>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</si>
  <si>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</si>
  <si>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</si>
  <si>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</si>
  <si>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</si>
  <si>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</si>
  <si>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</si>
  <si>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</si>
  <si>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</si>
  <si>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</si>
  <si>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</si>
  <si>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</si>
  <si>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</si>
  <si>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</si>
  <si>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</si>
  <si>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</si>
  <si>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</si>
  <si>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</si>
  <si>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</si>
  <si>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</si>
  <si>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</si>
  <si>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</si>
  <si>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</si>
  <si>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</si>
  <si>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</si>
  <si>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</si>
  <si>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</si>
  <si>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</si>
  <si>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</si>
  <si>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</si>
  <si>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</si>
  <si>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</si>
  <si>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</si>
  <si>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</si>
  <si>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</si>
  <si>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</si>
  <si>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</si>
  <si>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</si>
  <si>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</si>
  <si>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</si>
  <si>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</si>
  <si>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</si>
  <si>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</si>
  <si>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</si>
  <si>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</si>
  <si>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</si>
  <si>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</si>
  <si>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</si>
  <si>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</si>
  <si>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</si>
  <si>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</si>
  <si>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</si>
  <si>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</si>
  <si>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</si>
  <si>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</si>
  <si>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</si>
  <si>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</si>
  <si>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</si>
  <si>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</si>
  <si>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</si>
  <si>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</si>
  <si>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</si>
  <si>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</si>
  <si>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</si>
  <si>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</si>
  <si>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</si>
  <si>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</si>
  <si>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</si>
  <si>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</si>
  <si>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</si>
  <si>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</si>
  <si>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</si>
  <si>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</si>
  <si>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</si>
  <si>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</si>
  <si>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</si>
  <si>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</si>
  <si>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</si>
  <si>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</si>
  <si>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</si>
  <si>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</si>
  <si>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</si>
  <si>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</si>
  <si>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</si>
  <si>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</si>
  <si>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</si>
  <si>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</si>
  <si>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</si>
  <si>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</si>
  <si>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</si>
  <si>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</si>
  <si>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</si>
  <si>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</si>
  <si>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</si>
  <si>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</si>
  <si>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</si>
  <si>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</si>
  <si>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</si>
  <si>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</si>
  <si>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</si>
  <si>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</si>
  <si>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</si>
  <si>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</si>
  <si>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</si>
  <si>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</si>
  <si>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</si>
  <si>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</si>
  <si>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</si>
  <si>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</si>
  <si>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</si>
  <si>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</si>
  <si>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</si>
  <si>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</si>
  <si>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</si>
  <si>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</si>
  <si>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</si>
  <si>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</si>
  <si>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</si>
  <si>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</si>
  <si>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</si>
  <si>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</si>
  <si>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</si>
  <si>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</si>
  <si>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</si>
  <si>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</si>
  <si>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</si>
  <si>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</si>
  <si>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</si>
  <si>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</si>
  <si>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</si>
  <si>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</si>
  <si>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</si>
  <si>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</si>
  <si>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</si>
  <si>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</si>
  <si>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</si>
  <si>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</si>
  <si>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</si>
  <si>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</si>
  <si>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</si>
  <si>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</si>
  <si>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</si>
  <si>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</si>
  <si>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</si>
  <si>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</si>
  <si>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</si>
  <si>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</si>
  <si>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</si>
  <si>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</si>
  <si>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</si>
  <si>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</si>
  <si>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</si>
  <si>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</si>
  <si>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</si>
  <si>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</si>
  <si>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</si>
  <si>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</si>
  <si>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</si>
  <si>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</si>
  <si>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</si>
  <si>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</si>
  <si>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</si>
  <si>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</si>
  <si>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</si>
  <si>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</si>
  <si>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</si>
  <si>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</si>
  <si>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</si>
  <si>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</si>
  <si>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</si>
  <si>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</si>
  <si>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</si>
  <si>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</si>
  <si>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</si>
  <si>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</si>
  <si>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</si>
  <si>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</si>
  <si>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</si>
  <si>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</si>
  <si>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</si>
  <si>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</si>
  <si>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</si>
  <si>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</si>
  <si>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</si>
  <si>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</si>
  <si>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</si>
  <si>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</si>
  <si>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</si>
  <si>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</si>
  <si>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</si>
  <si>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</si>
  <si>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</si>
  <si>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</si>
  <si>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</si>
  <si>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</si>
  <si>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</si>
  <si>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</si>
  <si>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</si>
  <si>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</si>
  <si>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</si>
  <si>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</si>
  <si>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</si>
  <si>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</si>
  <si>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</si>
  <si>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</si>
  <si>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</si>
  <si>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</si>
  <si>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</si>
  <si>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</si>
  <si>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</si>
  <si>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</si>
  <si>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</si>
  <si>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</si>
  <si>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</si>
  <si>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</si>
  <si>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</si>
  <si>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</si>
  <si>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</si>
  <si>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</si>
  <si>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</si>
  <si>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</si>
  <si>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</si>
  <si>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</si>
  <si>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</si>
  <si>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</si>
  <si>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</si>
  <si>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</si>
  <si>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</si>
  <si>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</si>
  <si>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</si>
  <si>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</si>
  <si>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</si>
  <si>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</si>
  <si>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</si>
  <si>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</si>
  <si>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</si>
  <si>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</si>
  <si>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</si>
  <si>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</si>
  <si>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</si>
  <si>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</si>
  <si>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</si>
  <si>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</si>
  <si>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</si>
  <si>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</si>
  <si>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</si>
  <si>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</si>
  <si>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</si>
  <si>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</si>
  <si>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</si>
  <si>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</si>
  <si>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</si>
  <si>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</si>
  <si>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</si>
  <si>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</si>
  <si>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</si>
  <si>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</si>
  <si>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</si>
  <si>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</si>
  <si>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</si>
  <si>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</si>
  <si>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</si>
  <si>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</si>
  <si>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</si>
  <si>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</si>
  <si>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</si>
  <si>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</si>
  <si>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</si>
  <si>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</si>
  <si>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</si>
  <si>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</si>
  <si>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</si>
  <si>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</si>
  <si>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</si>
  <si>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</si>
  <si>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</si>
  <si>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</si>
  <si>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</si>
  <si>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</si>
  <si>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</si>
  <si>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</si>
  <si>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</si>
  <si>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</si>
  <si>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</si>
  <si>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</si>
  <si>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</si>
  <si>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</si>
  <si>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</si>
  <si>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</si>
  <si>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</si>
  <si>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</si>
  <si>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</si>
  <si>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</si>
  <si>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</si>
  <si>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</si>
  <si>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</si>
  <si>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</si>
  <si>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</si>
  <si>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</si>
  <si>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</si>
  <si>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</si>
  <si>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</si>
  <si>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</si>
  <si>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</si>
  <si>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</si>
  <si>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</si>
  <si>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</si>
  <si>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</si>
  <si>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</si>
  <si>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</si>
  <si>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</si>
  <si>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</si>
  <si>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</si>
  <si>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</si>
  <si>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</si>
  <si>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</si>
  <si>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</si>
  <si>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</si>
  <si>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</si>
  <si>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</si>
  <si>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</si>
  <si>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</si>
  <si>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</si>
  <si>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</si>
  <si>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</si>
  <si>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</si>
  <si>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</si>
  <si>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</si>
  <si>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</si>
  <si>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</si>
  <si>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</si>
  <si>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</si>
  <si>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</si>
  <si>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</si>
  <si>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</si>
  <si>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</si>
  <si>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</si>
  <si>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</si>
  <si>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</si>
  <si>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</si>
  <si>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</si>
  <si>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</si>
  <si>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</si>
  <si>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</si>
  <si>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</si>
  <si>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</si>
  <si>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</si>
  <si>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</si>
  <si>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</si>
  <si>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</si>
  <si>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</si>
  <si>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</si>
  <si>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</si>
  <si>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</si>
  <si>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</si>
  <si>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</si>
  <si>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</si>
  <si>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</si>
  <si>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</si>
  <si>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</si>
  <si>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</si>
  <si>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</si>
  <si>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</si>
  <si>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</si>
  <si>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</si>
  <si>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</si>
  <si>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</si>
  <si>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</si>
  <si>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</si>
  <si>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</si>
  <si>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</si>
  <si>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</si>
  <si>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</si>
  <si>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</si>
  <si>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</si>
  <si>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</si>
  <si>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</si>
  <si>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</si>
  <si>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</si>
  <si>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</si>
  <si>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</si>
  <si>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</si>
  <si>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</si>
  <si>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</si>
  <si>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</si>
  <si>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</si>
  <si>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</si>
  <si>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</si>
  <si>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</si>
  <si>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</si>
  <si>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</si>
  <si>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</si>
  <si>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</si>
  <si>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</si>
  <si>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</si>
  <si>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</si>
  <si>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</si>
  <si>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</si>
  <si>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</si>
  <si>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</si>
  <si>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</si>
  <si>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</si>
  <si>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</si>
  <si>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</si>
  <si>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</si>
  <si>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</si>
  <si>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</si>
  <si>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</si>
  <si>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</si>
  <si>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</si>
  <si>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</si>
  <si>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</si>
  <si>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</si>
  <si>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</si>
  <si>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</si>
  <si>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</si>
  <si>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</si>
  <si>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</si>
  <si>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</si>
  <si>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</si>
  <si>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</si>
  <si>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</si>
  <si>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</si>
  <si>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</si>
  <si>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</si>
  <si>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</si>
  <si>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</si>
  <si>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</si>
  <si>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</si>
  <si>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</si>
  <si>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</si>
  <si>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</si>
  <si>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</si>
  <si>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</si>
  <si>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</si>
  <si>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</si>
  <si>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</si>
  <si>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</si>
  <si>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</si>
  <si>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</si>
  <si>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</si>
  <si>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</si>
  <si>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</si>
  <si>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</si>
  <si>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</si>
  <si>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</si>
  <si>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</si>
  <si>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</si>
  <si>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</si>
  <si>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</si>
  <si>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</si>
  <si>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</si>
  <si>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</si>
  <si>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</si>
  <si>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</si>
  <si>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</si>
  <si>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</si>
  <si>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</si>
  <si>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</si>
  <si>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</si>
  <si>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</si>
  <si>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</si>
  <si>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</si>
  <si>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</si>
  <si>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</si>
  <si>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</si>
  <si>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</si>
  <si>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</si>
  <si>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</si>
  <si>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</si>
  <si>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</si>
  <si>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</si>
  <si>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</si>
  <si>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</si>
  <si>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</si>
  <si>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</si>
  <si>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</si>
  <si>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</si>
  <si>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</si>
  <si>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</si>
  <si>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</si>
  <si>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</si>
  <si>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</si>
  <si>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</si>
  <si>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</si>
  <si>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</si>
  <si>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</si>
  <si>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</si>
  <si>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</si>
  <si>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</si>
  <si>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</si>
  <si>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</si>
  <si>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</si>
  <si>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</si>
  <si>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</si>
  <si>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</si>
  <si>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</si>
  <si>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</si>
  <si>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</si>
  <si>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</si>
  <si>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</si>
  <si>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</si>
  <si>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</si>
  <si>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</si>
  <si>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</si>
  <si>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</si>
  <si>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</si>
  <si>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</si>
  <si>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</si>
  <si>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</si>
  <si>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</si>
  <si>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</si>
  <si>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</si>
  <si>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</si>
  <si>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</si>
  <si>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</si>
  <si>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</si>
  <si>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</si>
  <si>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</si>
  <si>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</si>
  <si>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</si>
  <si>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</si>
  <si>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</si>
  <si>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</si>
  <si>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</si>
  <si>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</si>
  <si>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</si>
  <si>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</si>
  <si>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</si>
  <si>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</si>
  <si>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</si>
  <si>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</si>
  <si>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</si>
  <si>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</si>
  <si>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</si>
  <si>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</si>
  <si>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</si>
  <si>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</si>
  <si>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</si>
  <si>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</si>
  <si>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</si>
  <si>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</si>
  <si>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</si>
  <si>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</si>
  <si>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</si>
  <si>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</si>
  <si>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</si>
  <si>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</si>
  <si>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</si>
  <si>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</si>
  <si>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</si>
  <si>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</si>
  <si>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</si>
  <si>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</si>
  <si>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</si>
  <si>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</si>
  <si>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</si>
  <si>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</si>
  <si>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</si>
  <si>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</si>
  <si>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</si>
  <si>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</si>
  <si>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</si>
  <si>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</si>
  <si>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</si>
  <si>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</si>
  <si>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</si>
  <si>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</si>
  <si>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</si>
  <si>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</si>
  <si>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</si>
  <si>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</si>
  <si>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</si>
  <si>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</si>
  <si>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</si>
  <si>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</si>
  <si>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</si>
  <si>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</si>
  <si>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</si>
  <si>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</si>
  <si>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</si>
  <si>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</si>
  <si>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</si>
  <si>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</si>
  <si>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</si>
  <si>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</si>
  <si>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</si>
  <si>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</si>
  <si>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</si>
  <si>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</si>
  <si>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</si>
  <si>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</si>
  <si>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</si>
  <si>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</si>
  <si>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</si>
  <si>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</si>
  <si>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</si>
  <si>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</si>
  <si>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</si>
  <si>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</si>
  <si>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</si>
  <si>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</si>
  <si>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</si>
  <si>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</si>
  <si>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</si>
  <si>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</si>
  <si>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</si>
  <si>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</si>
  <si>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</si>
  <si>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</si>
  <si>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</si>
  <si>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</si>
  <si>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</si>
  <si>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</si>
  <si>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</si>
  <si>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</si>
  <si>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</si>
  <si>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</si>
  <si>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</si>
  <si>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</si>
  <si>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</si>
  <si>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</si>
  <si>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</si>
  <si>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</si>
  <si>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</si>
  <si>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</si>
  <si>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</si>
  <si>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</si>
  <si>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</si>
  <si>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</si>
  <si>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</si>
  <si>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</si>
  <si>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</si>
  <si>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</si>
  <si>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</si>
  <si>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</si>
  <si>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</si>
  <si>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</si>
  <si>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</si>
  <si>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</si>
  <si>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</si>
  <si>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</si>
  <si>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</si>
  <si>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</si>
  <si>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</si>
  <si>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</si>
  <si>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</si>
  <si>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</si>
  <si>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</si>
  <si>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</si>
  <si>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</si>
  <si>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</si>
  <si>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</si>
  <si>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</si>
  <si>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</si>
  <si>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</si>
  <si>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</si>
  <si>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</si>
  <si>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</si>
  <si>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</si>
  <si>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</si>
  <si>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</si>
  <si>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</si>
  <si>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</si>
  <si>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</si>
  <si>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</si>
  <si>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</si>
  <si>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</si>
  <si>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</si>
  <si>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</si>
  <si>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</si>
  <si>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</si>
  <si>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</si>
  <si>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</si>
  <si>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</si>
  <si>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</si>
  <si>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</si>
  <si>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</si>
  <si>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</si>
  <si>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</si>
  <si>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</si>
  <si>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</si>
  <si>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</si>
  <si>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</si>
  <si>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</si>
  <si>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</si>
  <si>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</si>
  <si>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</si>
  <si>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</si>
  <si>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</si>
  <si>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</si>
  <si>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</si>
  <si>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</si>
  <si>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</si>
  <si>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</si>
  <si>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</si>
  <si>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</si>
  <si>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</si>
  <si>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</si>
  <si>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</si>
  <si>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</si>
  <si>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</si>
  <si>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</si>
  <si>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</si>
  <si>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</si>
  <si>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</si>
  <si>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</si>
  <si>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</si>
  <si>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</si>
  <si>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</si>
  <si>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</si>
  <si>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</si>
  <si>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</si>
  <si>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</si>
  <si>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</si>
  <si>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</si>
  <si>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</si>
  <si>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</si>
  <si>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</si>
  <si>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</si>
  <si>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</si>
  <si>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</si>
  <si>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</si>
  <si>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</si>
  <si>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</si>
  <si>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</si>
  <si>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</si>
  <si>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</si>
  <si>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</si>
  <si>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</si>
  <si>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</si>
  <si>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</si>
  <si>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</si>
  <si>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</si>
  <si>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</si>
  <si>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</si>
  <si>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</si>
  <si>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</si>
  <si>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</si>
  <si>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</si>
  <si>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</si>
  <si>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</si>
  <si>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</si>
  <si>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</si>
  <si>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</si>
  <si>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</si>
  <si>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</si>
  <si>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</si>
  <si>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</si>
  <si>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</si>
  <si>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</si>
  <si>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</si>
  <si>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</si>
  <si>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</si>
  <si>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</si>
  <si>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</si>
  <si>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</si>
  <si>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</si>
  <si>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</si>
  <si>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</si>
  <si>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</si>
  <si>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</si>
  <si>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</si>
  <si>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</si>
  <si>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</si>
  <si>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</si>
  <si>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</si>
  <si>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</si>
  <si>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</si>
  <si>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</si>
  <si>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</si>
  <si>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</si>
  <si>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</si>
  <si>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</si>
  <si>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</si>
  <si>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</si>
  <si>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</si>
  <si>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</si>
  <si>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</si>
  <si>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</si>
  <si>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</si>
  <si>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</si>
  <si>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</si>
  <si>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</si>
  <si>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</si>
  <si>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</si>
  <si>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</si>
  <si>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</si>
  <si>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</si>
  <si>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</si>
  <si>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</si>
  <si>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</si>
  <si>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</si>
  <si>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</si>
  <si>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</si>
  <si>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</si>
  <si>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</si>
  <si>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</si>
  <si>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</si>
  <si>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</si>
  <si>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</si>
  <si>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</si>
  <si>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</si>
  <si>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</si>
  <si>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</si>
  <si>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</si>
  <si>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</si>
  <si>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</si>
  <si>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</si>
  <si>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</si>
  <si>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</si>
  <si>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</si>
  <si>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</si>
  <si>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</si>
  <si>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</si>
  <si>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</si>
  <si>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</si>
  <si>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</si>
  <si>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</si>
  <si>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</si>
  <si>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</si>
  <si>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</si>
  <si>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</si>
  <si>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</si>
  <si>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</si>
  <si>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</si>
  <si>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</si>
  <si>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</si>
  <si>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</si>
  <si>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</si>
  <si>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</si>
  <si>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</si>
  <si>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</si>
  <si>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</si>
  <si>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</si>
  <si>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</si>
  <si>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</si>
  <si>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</si>
  <si>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</si>
  <si>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</si>
  <si>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</si>
  <si>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</si>
  <si>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</si>
  <si>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</si>
  <si>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</si>
  <si>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</si>
  <si>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</si>
  <si>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</si>
  <si>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</si>
  <si>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</si>
  <si>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</si>
  <si>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</si>
  <si>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</si>
  <si>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</si>
  <si>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</si>
  <si>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</si>
  <si>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</si>
  <si>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</si>
  <si>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</si>
  <si>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</si>
  <si>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</si>
  <si>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</si>
  <si>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</si>
  <si>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</si>
  <si>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</si>
  <si>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</si>
  <si>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</si>
  <si>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</si>
  <si>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</si>
  <si>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</si>
  <si>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</si>
  <si>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</si>
  <si>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</si>
  <si>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</si>
  <si>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</si>
  <si>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</si>
  <si>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</si>
  <si>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</si>
  <si>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</si>
  <si>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</si>
  <si>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</si>
  <si>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</si>
  <si>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</si>
  <si>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</si>
  <si>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</si>
  <si>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</si>
  <si>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</si>
  <si>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</si>
  <si>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</si>
  <si>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</si>
  <si>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</si>
  <si>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</si>
  <si>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</si>
  <si>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</si>
  <si>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</si>
  <si>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</si>
  <si>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</si>
  <si>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</si>
  <si>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</si>
  <si>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</si>
  <si>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</si>
  <si>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</si>
  <si>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</si>
  <si>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</si>
  <si>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</si>
  <si>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</si>
  <si>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</si>
  <si>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</si>
  <si>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</si>
  <si>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</si>
  <si>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</si>
  <si>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</si>
  <si>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</si>
  <si>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</si>
  <si>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</si>
  <si>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</si>
  <si>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</si>
  <si>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</si>
  <si>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</si>
  <si>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</si>
  <si>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</si>
  <si>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</si>
  <si>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</si>
  <si>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</si>
  <si>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</si>
  <si>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</si>
  <si>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</si>
  <si>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</si>
  <si>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</si>
  <si>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</si>
  <si>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</si>
  <si>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</si>
  <si>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</si>
  <si>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</si>
  <si>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</si>
  <si>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</si>
  <si>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</si>
  <si>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</si>
  <si>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</si>
  <si>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</si>
  <si>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</si>
  <si>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</si>
  <si>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</si>
  <si>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</si>
  <si>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</si>
  <si>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</si>
  <si>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</si>
  <si>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</si>
  <si>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</si>
  <si>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</si>
  <si>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</si>
  <si>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</si>
  <si>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</si>
  <si>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</si>
  <si>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</si>
  <si>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</si>
  <si>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</si>
  <si>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</si>
  <si>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</si>
  <si>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</si>
  <si>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</si>
  <si>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</si>
  <si>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</si>
  <si>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</si>
  <si>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</si>
  <si>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</si>
  <si>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</si>
  <si>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</si>
  <si>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</si>
  <si>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</si>
  <si>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</si>
  <si>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</si>
  <si>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</si>
  <si>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</si>
  <si>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</si>
  <si>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</si>
  <si>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</si>
  <si>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</si>
  <si>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</si>
  <si>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</si>
  <si>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</si>
  <si>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</si>
  <si>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</si>
  <si>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</si>
  <si>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</si>
  <si>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</si>
  <si>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</si>
  <si>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</si>
  <si>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</si>
  <si>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</si>
  <si>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</si>
  <si>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</si>
  <si>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</si>
  <si>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</si>
  <si>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</si>
  <si>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</si>
  <si>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</si>
  <si>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</si>
  <si>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</si>
  <si>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</si>
  <si>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</si>
  <si>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</si>
  <si>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</si>
  <si>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</si>
  <si>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</si>
  <si>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</si>
  <si>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</si>
  <si>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</si>
  <si>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</si>
  <si>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</si>
  <si>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</si>
  <si>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</si>
  <si>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</si>
  <si>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</si>
  <si>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</si>
  <si>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</si>
  <si>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</si>
  <si>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</si>
  <si>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</si>
  <si>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</si>
  <si>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</si>
  <si>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</si>
  <si>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</si>
  <si>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</si>
  <si>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</si>
  <si>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</si>
  <si>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</si>
  <si>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</si>
  <si>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</si>
  <si>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</si>
  <si>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</si>
  <si>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</si>
  <si>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</si>
  <si>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</si>
  <si>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</si>
  <si>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</si>
  <si>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</si>
  <si>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</si>
  <si>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</si>
  <si>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</si>
  <si>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</si>
  <si>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</si>
  <si>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</si>
  <si>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</si>
  <si>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</si>
  <si>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</si>
  <si>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</si>
  <si>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</si>
  <si>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</si>
  <si>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</si>
  <si>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</si>
  <si>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</si>
  <si>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</si>
  <si>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</si>
  <si>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</si>
  <si>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</si>
  <si>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</si>
  <si>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</si>
  <si>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</si>
  <si>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</si>
  <si>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</si>
  <si>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</si>
  <si>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</si>
  <si>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</si>
  <si>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</si>
  <si>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</si>
  <si>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</si>
  <si>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</si>
  <si>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</si>
  <si>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</si>
  <si>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</si>
  <si>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</si>
  <si>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</si>
  <si>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</si>
  <si>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</si>
  <si>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</si>
  <si>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</si>
  <si>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</si>
  <si>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</si>
  <si>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</si>
  <si>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</si>
  <si>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</si>
  <si>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</si>
  <si>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</si>
  <si>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</si>
  <si>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</si>
  <si>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</si>
  <si>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</si>
  <si>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</si>
  <si>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</si>
  <si>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</si>
  <si>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</si>
  <si>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</si>
  <si>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</si>
  <si>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</si>
  <si>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</si>
  <si>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</si>
  <si>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</si>
  <si>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</si>
  <si>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</si>
  <si>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</si>
  <si>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</si>
  <si>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</si>
  <si>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</si>
  <si>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</si>
  <si>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</si>
  <si>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</si>
  <si>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</si>
  <si>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</si>
  <si>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</si>
  <si>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</si>
  <si>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</si>
  <si>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</si>
  <si>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</si>
  <si>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</si>
  <si>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</si>
  <si>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</si>
  <si>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</si>
  <si>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</si>
  <si>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</si>
  <si>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</si>
  <si>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</si>
  <si>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</si>
  <si>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</si>
  <si>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</si>
  <si>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</si>
  <si>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</si>
  <si>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</si>
  <si>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</si>
  <si>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</si>
  <si>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</si>
  <si>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</si>
  <si>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</si>
  <si>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</si>
  <si>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</si>
  <si>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</si>
  <si>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</si>
  <si>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</si>
  <si>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</si>
  <si>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</si>
  <si>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</si>
  <si>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</si>
  <si>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</si>
  <si>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</si>
  <si>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</si>
  <si>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</si>
  <si>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</si>
  <si>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</si>
  <si>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</si>
  <si>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</si>
  <si>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</si>
  <si>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</si>
  <si>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</si>
  <si>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</si>
  <si>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</si>
  <si>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</si>
  <si>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</si>
  <si>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</si>
  <si>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</si>
  <si>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</si>
  <si>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</si>
  <si>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</si>
  <si>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</si>
  <si>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</si>
  <si>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</si>
  <si>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</si>
  <si>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</si>
  <si>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</si>
  <si>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</si>
  <si>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</si>
  <si>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</si>
  <si>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</si>
  <si>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</si>
  <si>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</si>
  <si>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</si>
  <si>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</si>
  <si>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</si>
  <si>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</si>
  <si>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</si>
  <si>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</si>
  <si>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</si>
  <si>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</si>
  <si>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</si>
  <si>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</si>
  <si>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</si>
  <si>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</si>
  <si>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</si>
  <si>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</si>
  <si>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</si>
  <si>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</si>
  <si>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</si>
  <si>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</si>
  <si>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</si>
  <si>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</si>
  <si>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</si>
  <si>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</si>
  <si>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</si>
  <si>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</si>
  <si>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</si>
  <si>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</si>
  <si>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</si>
  <si>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</si>
  <si>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</si>
  <si>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</si>
  <si>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</si>
  <si>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</si>
  <si>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</si>
  <si>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</si>
  <si>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</si>
  <si>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</si>
  <si>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</si>
  <si>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</si>
  <si>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</si>
  <si>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</si>
  <si>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</si>
  <si>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</si>
  <si>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</si>
  <si>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</si>
  <si>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</si>
  <si>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</si>
  <si>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</si>
  <si>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</si>
  <si>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</si>
  <si>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</si>
  <si>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</si>
  <si>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</si>
  <si>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</si>
  <si>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</si>
  <si>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</si>
  <si>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</si>
  <si>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</si>
  <si>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</si>
  <si>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</si>
  <si>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</si>
  <si>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</si>
  <si>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</si>
  <si>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</si>
  <si>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</si>
  <si>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</si>
  <si>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</si>
  <si>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</si>
  <si>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</si>
  <si>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</si>
  <si>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</si>
  <si>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</si>
  <si>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</si>
  <si>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</si>
  <si>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</si>
  <si>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</si>
  <si>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</si>
  <si>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</si>
  <si>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</si>
  <si>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</si>
  <si>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</si>
  <si>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</si>
  <si>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</si>
  <si>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</si>
  <si>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</si>
  <si>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</si>
  <si>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</si>
  <si>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</si>
  <si>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</si>
  <si>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</si>
  <si>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</si>
  <si>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</si>
  <si>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</si>
  <si>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</si>
  <si>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</si>
  <si>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</si>
  <si>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</si>
  <si>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</si>
  <si>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</si>
  <si>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</si>
  <si>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</si>
  <si>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</si>
  <si>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</si>
  <si>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</si>
  <si>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</si>
  <si>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</si>
  <si>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</si>
  <si>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</si>
  <si>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</si>
  <si>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</si>
  <si>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</si>
  <si>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</si>
  <si>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</si>
  <si>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</si>
  <si>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</si>
  <si>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</si>
  <si>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</si>
  <si>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</si>
  <si>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</si>
  <si>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</si>
  <si>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</si>
  <si>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</si>
  <si>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</si>
  <si>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</si>
  <si>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</si>
  <si>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</si>
  <si>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</si>
  <si>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</si>
  <si>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</si>
  <si>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</si>
  <si>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</si>
  <si>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</si>
  <si>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</si>
  <si>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</si>
  <si>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</si>
  <si>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</si>
  <si>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</si>
  <si>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</si>
  <si>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</si>
  <si>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</si>
  <si>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</si>
  <si>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</si>
  <si>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</si>
  <si>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</si>
  <si>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</si>
  <si>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</si>
  <si>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</si>
  <si>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</si>
  <si>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</si>
  <si>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</si>
  <si>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</si>
  <si>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</si>
  <si>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</si>
  <si>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</si>
  <si>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</si>
  <si>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</si>
  <si>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</si>
  <si>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</si>
  <si>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</si>
  <si>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</si>
  <si>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</si>
  <si>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</si>
  <si>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</si>
  <si>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</si>
  <si>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</si>
  <si>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</si>
  <si>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</si>
  <si>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</si>
  <si>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</si>
  <si>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</si>
  <si>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</si>
  <si>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</si>
  <si>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</si>
  <si>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</si>
  <si>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</si>
  <si>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</si>
  <si>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</si>
  <si>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</si>
  <si>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</si>
  <si>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</si>
  <si>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</si>
  <si>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</si>
  <si>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</si>
  <si>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</si>
  <si>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</si>
  <si>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</si>
  <si>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</si>
  <si>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</si>
  <si>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</si>
  <si>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</si>
  <si>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</si>
  <si>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</si>
  <si>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</si>
  <si>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</si>
  <si>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</si>
  <si>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</si>
  <si>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</si>
  <si>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</si>
  <si>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</si>
  <si>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</si>
  <si>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</si>
  <si>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</si>
  <si>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</si>
  <si>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</si>
  <si>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</si>
  <si>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</si>
  <si>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</si>
  <si>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</si>
  <si>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</si>
  <si>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</si>
  <si>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</si>
  <si>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</si>
  <si>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</si>
  <si>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</si>
  <si>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</si>
  <si>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</si>
  <si>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</si>
  <si>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</si>
  <si>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</si>
  <si>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</si>
  <si>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</si>
  <si>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</si>
  <si>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</si>
  <si>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</si>
  <si>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</si>
  <si>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</si>
  <si>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</si>
  <si>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</si>
  <si>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</si>
  <si>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</si>
  <si>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</si>
  <si>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</si>
  <si>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</si>
  <si>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</si>
  <si>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</si>
  <si>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</si>
  <si>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</si>
  <si>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</si>
  <si>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</si>
  <si>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</si>
  <si>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</si>
  <si>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</si>
  <si>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</si>
  <si>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</si>
  <si>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</si>
  <si>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</si>
  <si>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</si>
  <si>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</si>
  <si>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</si>
  <si>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</si>
  <si>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</si>
  <si>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</si>
  <si>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</si>
  <si>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</si>
  <si>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</si>
  <si>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</si>
  <si>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</si>
  <si>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</si>
  <si>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</si>
  <si>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</si>
  <si>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</si>
  <si>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</si>
  <si>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</si>
  <si>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</si>
  <si>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</si>
  <si>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</si>
  <si>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</si>
  <si>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</si>
  <si>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</si>
  <si>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</si>
  <si>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</si>
  <si>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</si>
  <si>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</si>
  <si>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</si>
  <si>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</si>
  <si>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</si>
  <si>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</si>
  <si>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</si>
  <si>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</si>
  <si>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</si>
  <si>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</si>
  <si>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</si>
  <si>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</si>
  <si>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</si>
  <si>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</si>
  <si>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</si>
  <si>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</si>
  <si>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</si>
  <si>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</si>
  <si>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</si>
  <si>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</si>
  <si>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</si>
  <si>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</si>
  <si>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</si>
  <si>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</si>
  <si>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</si>
  <si>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</si>
  <si>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</si>
  <si>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</si>
  <si>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</si>
  <si>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</si>
  <si>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</si>
  <si>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</si>
  <si>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</si>
  <si>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</si>
  <si>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</si>
  <si>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</si>
  <si>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</si>
  <si>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</si>
  <si>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</si>
  <si>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</si>
  <si>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</si>
  <si>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</si>
  <si>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</si>
  <si>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</si>
  <si>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</si>
  <si>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</si>
  <si>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</si>
  <si>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</si>
  <si>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</si>
  <si>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</si>
  <si>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</si>
  <si>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</si>
  <si>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</si>
  <si>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</si>
  <si>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</si>
  <si>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</si>
  <si>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</si>
  <si>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</si>
  <si>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</si>
  <si>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</si>
  <si>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</si>
  <si>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</si>
  <si>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</si>
  <si>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</si>
  <si>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</si>
  <si>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</si>
  <si>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</si>
  <si>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</si>
  <si>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</si>
  <si>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</si>
  <si>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</si>
  <si>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</si>
  <si>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</si>
  <si>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</si>
  <si>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</si>
  <si>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</si>
  <si>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</si>
  <si>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</si>
  <si>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</si>
  <si>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</si>
  <si>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</si>
  <si>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</si>
  <si>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</si>
  <si>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</si>
  <si>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</si>
  <si>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</si>
  <si>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</si>
  <si>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</si>
  <si>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</si>
  <si>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</si>
  <si>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</si>
  <si>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</si>
  <si>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</si>
  <si>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</si>
  <si>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</si>
  <si>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</si>
  <si>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</si>
  <si>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</si>
  <si>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</si>
  <si>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</si>
  <si>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</si>
  <si>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</si>
  <si>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</si>
  <si>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</si>
  <si>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</si>
  <si>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</si>
  <si>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</si>
  <si>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</si>
  <si>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</si>
  <si>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</si>
  <si>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</si>
  <si>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</si>
  <si>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</si>
  <si>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</si>
  <si>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</si>
  <si>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</si>
  <si>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</si>
  <si>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</si>
  <si>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</si>
  <si>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</si>
  <si>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</si>
  <si>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</si>
  <si>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</si>
  <si>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</si>
  <si>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</si>
  <si>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</si>
  <si>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</si>
  <si>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</si>
  <si>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</si>
  <si>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</si>
  <si>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</si>
  <si>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</si>
  <si>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</si>
  <si>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</si>
  <si>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</si>
  <si>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</si>
  <si>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</si>
  <si>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</si>
  <si>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</si>
  <si>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</si>
  <si>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</si>
  <si>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</si>
  <si>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</si>
  <si>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</si>
  <si>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</si>
  <si>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</si>
  <si>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</si>
  <si>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</si>
  <si>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</si>
  <si>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</si>
  <si>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</si>
  <si>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</si>
  <si>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</si>
  <si>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</si>
  <si>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</si>
  <si>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</si>
  <si>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</si>
  <si>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</si>
  <si>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</si>
  <si>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</si>
  <si>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</si>
  <si>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</si>
  <si>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</si>
  <si>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</si>
  <si>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</si>
  <si>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</si>
  <si>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</si>
  <si>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</si>
  <si>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</si>
  <si>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</si>
  <si>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</si>
  <si>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</si>
  <si>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</si>
  <si>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</si>
  <si>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</si>
  <si>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</si>
  <si>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</si>
  <si>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</si>
  <si>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</si>
  <si>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</si>
  <si>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</si>
  <si>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</si>
  <si>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</si>
  <si>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</si>
  <si>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</si>
  <si>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</si>
  <si>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</si>
  <si>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</si>
  <si>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</si>
  <si>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</si>
  <si>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</si>
  <si>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</si>
  <si>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</si>
  <si>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</si>
  <si>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</si>
  <si>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</si>
  <si>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</si>
  <si>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</si>
  <si>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</si>
  <si>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</si>
  <si>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</si>
  <si>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</si>
  <si>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</si>
  <si>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</si>
  <si>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</si>
  <si>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</si>
  <si>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</si>
  <si>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</si>
  <si>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</si>
  <si>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</si>
  <si>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</si>
  <si>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</si>
  <si>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</si>
  <si>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</si>
  <si>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</si>
  <si>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</si>
  <si>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</si>
  <si>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</si>
  <si>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</si>
  <si>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</si>
  <si>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</si>
  <si>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</si>
  <si>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</si>
  <si>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</si>
  <si>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</si>
  <si>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</si>
  <si>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</si>
  <si>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</si>
  <si>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</si>
  <si>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</si>
  <si>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</si>
  <si>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</si>
  <si>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</si>
  <si>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</si>
  <si>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</si>
  <si>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</si>
  <si>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</si>
  <si>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</si>
  <si>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</si>
  <si>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</si>
  <si>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</si>
  <si>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</si>
  <si>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</si>
  <si>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</si>
  <si>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</si>
  <si>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</si>
  <si>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</si>
  <si>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</si>
  <si>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</si>
  <si>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</si>
  <si>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</si>
  <si>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</si>
  <si>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</si>
  <si>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</si>
  <si>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</si>
  <si>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</si>
  <si>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</si>
  <si>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</si>
  <si>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</si>
  <si>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</si>
  <si>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</si>
  <si>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</si>
  <si>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</si>
  <si>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</si>
  <si>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</si>
  <si>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</si>
  <si>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</si>
  <si>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</si>
  <si>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</si>
  <si>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</si>
  <si>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</si>
  <si>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</si>
  <si>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</si>
  <si>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</si>
  <si>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</si>
  <si>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</si>
  <si>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</si>
  <si>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</si>
  <si>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</si>
  <si>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</si>
  <si>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</si>
  <si>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</si>
  <si>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</si>
  <si>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</si>
  <si>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</si>
  <si>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</si>
  <si>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</si>
  <si>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</si>
  <si>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</si>
  <si>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</si>
  <si>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</si>
  <si>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</si>
  <si>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</si>
  <si>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</si>
  <si>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</si>
  <si>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</si>
  <si>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</si>
  <si>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</si>
  <si>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</si>
  <si>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</si>
  <si>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</si>
  <si>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</si>
  <si>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</si>
  <si>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</si>
  <si>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</si>
  <si>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</si>
  <si>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</si>
  <si>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</si>
  <si>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</si>
  <si>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</si>
  <si>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</si>
  <si>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</si>
  <si>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</si>
  <si>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</si>
  <si>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</si>
  <si>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</si>
  <si>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</si>
  <si>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</si>
  <si>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</si>
  <si>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</si>
  <si>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</si>
  <si>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</si>
  <si>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</si>
  <si>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</si>
  <si>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</si>
  <si>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</si>
  <si>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</si>
  <si>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</si>
  <si>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</si>
  <si>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</si>
  <si>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</si>
  <si>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</si>
  <si>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</si>
  <si>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</si>
  <si>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</si>
  <si>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</si>
  <si>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</si>
  <si>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</si>
  <si>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</si>
  <si>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</si>
  <si>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</si>
  <si>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</si>
  <si>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</si>
  <si>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</si>
  <si>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</si>
  <si>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</si>
  <si>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</si>
  <si>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</si>
  <si>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</si>
  <si>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</si>
  <si>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</si>
  <si>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</si>
  <si>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</si>
  <si>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</si>
  <si>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</si>
  <si>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</si>
  <si>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</si>
  <si>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</si>
  <si>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</si>
  <si>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</si>
  <si>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</si>
  <si>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</si>
  <si>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</si>
  <si>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</si>
  <si>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</si>
  <si>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</si>
  <si>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</si>
  <si>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</si>
  <si>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</si>
  <si>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</si>
  <si>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</si>
  <si>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</si>
  <si>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</si>
  <si>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</si>
  <si>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</si>
  <si>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</si>
  <si>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</si>
  <si>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</si>
  <si>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</si>
  <si>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</si>
  <si>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</si>
  <si>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</si>
  <si>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</si>
  <si>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</si>
  <si>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</si>
  <si>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</si>
  <si>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</si>
  <si>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</si>
  <si>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</si>
  <si>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</si>
  <si>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</si>
  <si>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</si>
  <si>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</si>
  <si>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</si>
  <si>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</si>
  <si>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</si>
  <si>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</si>
  <si>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</si>
  <si>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</si>
  <si>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</si>
  <si>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</si>
  <si>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</si>
  <si>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</si>
  <si>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</si>
  <si>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</si>
  <si>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</si>
  <si>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</si>
  <si>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</si>
  <si>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</si>
  <si>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</si>
  <si>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</si>
  <si>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</si>
  <si>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</si>
  <si>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</si>
  <si>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</si>
  <si>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</si>
  <si>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</si>
  <si>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</si>
  <si>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</si>
  <si>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</si>
  <si>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</si>
  <si>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</si>
  <si>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</si>
  <si>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</si>
  <si>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</si>
  <si>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</si>
  <si>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</si>
  <si>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</si>
  <si>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</si>
  <si>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</si>
  <si>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</si>
  <si>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</si>
  <si>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</si>
  <si>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</si>
  <si>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</si>
  <si>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</si>
  <si>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</si>
  <si>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</si>
  <si>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</si>
  <si>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</si>
  <si>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</si>
  <si>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</si>
  <si>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</si>
  <si>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</si>
  <si>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</si>
  <si>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</si>
  <si>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</si>
  <si>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</si>
  <si>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</si>
  <si>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</si>
  <si>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</si>
  <si>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</si>
  <si>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</si>
  <si>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</si>
  <si>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</si>
  <si>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</si>
  <si>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</si>
  <si>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</si>
  <si>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</si>
  <si>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</si>
  <si>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</si>
  <si>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</si>
  <si>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</si>
  <si>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</si>
  <si>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</si>
  <si>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</si>
  <si>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</si>
  <si>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</si>
  <si>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</si>
  <si>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</si>
  <si>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</si>
  <si>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</si>
  <si>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</si>
  <si>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</si>
  <si>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</si>
  <si>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</si>
  <si>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</si>
  <si>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</si>
  <si>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</si>
  <si>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</si>
  <si>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</si>
  <si>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</si>
  <si>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</si>
  <si>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</si>
  <si>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</si>
  <si>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</si>
  <si>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</si>
  <si>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</si>
  <si>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</si>
  <si>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</si>
  <si>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</si>
  <si>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</si>
  <si>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</si>
  <si>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</si>
  <si>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</si>
  <si>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</si>
  <si>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</si>
  <si>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</si>
  <si>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</si>
  <si>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</si>
  <si>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</si>
  <si>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</si>
  <si>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</si>
  <si>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</si>
  <si>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</si>
  <si>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</si>
  <si>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</si>
  <si>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</si>
  <si>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</si>
  <si>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</si>
  <si>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</si>
  <si>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</si>
  <si>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</si>
  <si>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</si>
  <si>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</si>
  <si>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</si>
  <si>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</si>
  <si>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</si>
  <si>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</si>
  <si>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</si>
  <si>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</si>
  <si>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</si>
  <si>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</si>
  <si>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</si>
  <si>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</si>
  <si>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</si>
  <si>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</si>
  <si>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</si>
  <si>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</si>
  <si>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</si>
  <si>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</si>
  <si>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</si>
  <si>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</si>
  <si>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</si>
  <si>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</si>
  <si>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</si>
  <si>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</si>
  <si>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</si>
  <si>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</si>
  <si>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</si>
  <si>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</si>
  <si>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</si>
  <si>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</si>
  <si>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</si>
  <si>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</si>
  <si>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</si>
  <si>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</si>
  <si>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</si>
  <si>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</si>
  <si>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</si>
  <si>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</si>
  <si>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</si>
  <si>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</si>
  <si>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</si>
  <si>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</si>
  <si>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</si>
  <si>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</si>
  <si>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</si>
  <si>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</si>
  <si>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</si>
  <si>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</si>
  <si>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</si>
  <si>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</si>
  <si>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</si>
  <si>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</si>
  <si>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</si>
  <si>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</si>
  <si>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</si>
  <si>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</si>
  <si>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</si>
  <si>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</si>
  <si>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</si>
  <si>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</si>
  <si>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</si>
  <si>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</si>
  <si>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</si>
  <si>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</si>
  <si>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</si>
  <si>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</si>
  <si>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</si>
  <si>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</si>
  <si>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</si>
  <si>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</si>
  <si>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</si>
  <si>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</si>
  <si>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</si>
  <si>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</si>
  <si>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</si>
  <si>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</si>
  <si>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</si>
  <si>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</si>
  <si>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</si>
  <si>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</si>
  <si>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</si>
  <si>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</si>
  <si>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</si>
  <si>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</si>
  <si>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</si>
  <si>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</si>
  <si>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</si>
  <si>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</si>
  <si>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</si>
  <si>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</si>
  <si>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</si>
  <si>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</si>
  <si>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</si>
  <si>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</si>
  <si>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</si>
  <si>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</si>
  <si>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</si>
  <si>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</si>
  <si>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</si>
  <si>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</si>
  <si>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</si>
  <si>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</si>
  <si>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</si>
  <si>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</si>
  <si>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</si>
  <si>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</si>
  <si>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</si>
  <si>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</si>
  <si>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</si>
  <si>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</si>
  <si>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</si>
  <si>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</si>
  <si>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</si>
  <si>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</si>
  <si>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</si>
  <si>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</si>
  <si>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</si>
  <si>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</si>
  <si>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</si>
  <si>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</si>
  <si>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</si>
  <si>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</si>
  <si>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</si>
  <si>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</si>
  <si>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</si>
  <si>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</si>
  <si>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</si>
  <si>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</si>
  <si>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</si>
  <si>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</si>
  <si>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</si>
  <si>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</si>
  <si>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</si>
  <si>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</si>
  <si>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</si>
  <si>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</si>
  <si>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</si>
  <si>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</si>
  <si>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</si>
  <si>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</si>
  <si>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</si>
  <si>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</si>
  <si>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</si>
  <si>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</si>
  <si>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</si>
  <si>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</si>
  <si>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</si>
  <si>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</si>
  <si>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</si>
  <si>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</si>
  <si>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</si>
  <si>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</si>
  <si>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</si>
  <si>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</si>
  <si>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</si>
  <si>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</si>
  <si>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</si>
  <si>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</si>
  <si>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</si>
  <si>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</si>
  <si>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</si>
  <si>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</si>
  <si>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</si>
  <si>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</si>
  <si>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</si>
  <si>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</si>
  <si>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</si>
  <si>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</si>
  <si>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</si>
  <si>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</si>
  <si>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</si>
  <si>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</si>
  <si>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</si>
  <si>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</si>
  <si>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</si>
  <si>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</si>
  <si>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</si>
  <si>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</si>
  <si>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</si>
  <si>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</si>
  <si>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</si>
  <si>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</si>
  <si>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</si>
  <si>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</si>
  <si>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</si>
  <si>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</si>
  <si>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</si>
  <si>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</si>
  <si>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</si>
  <si>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</si>
  <si>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</si>
  <si>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</si>
  <si>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</si>
  <si>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</si>
  <si>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</si>
  <si>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</si>
  <si>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</si>
  <si>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</si>
  <si>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</si>
  <si>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</si>
  <si>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</si>
  <si>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</si>
  <si>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</si>
  <si>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</si>
  <si>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</si>
  <si>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</si>
  <si>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</si>
  <si>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</si>
  <si>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</si>
  <si>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</si>
  <si>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</si>
  <si>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</si>
  <si>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</si>
  <si>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</si>
  <si>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</si>
  <si>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</si>
  <si>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</si>
  <si>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</si>
  <si>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</si>
  <si>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</si>
  <si>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</si>
  <si>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</si>
  <si>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</si>
  <si>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</si>
  <si>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</si>
  <si>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</si>
  <si>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</si>
  <si>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</si>
  <si>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</si>
  <si>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</si>
  <si>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</si>
  <si>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</si>
  <si>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</si>
  <si>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</si>
  <si>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</si>
  <si>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</si>
  <si>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</si>
  <si>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</si>
  <si>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</si>
  <si>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</si>
  <si>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</si>
  <si>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</si>
  <si>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</si>
  <si>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</si>
  <si>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</si>
  <si>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</si>
  <si>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</si>
  <si>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</si>
  <si>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</si>
  <si>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</si>
  <si>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</si>
  <si>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</si>
  <si>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</si>
  <si>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</si>
  <si>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</si>
  <si>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</si>
  <si>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</si>
  <si>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</si>
  <si>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</si>
  <si>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</si>
  <si>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</si>
  <si>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</si>
  <si>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</si>
  <si>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</si>
  <si>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</si>
  <si>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</si>
  <si>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</si>
  <si>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</si>
  <si>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</si>
  <si>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</si>
  <si>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</si>
  <si>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</si>
  <si>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</si>
  <si>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</si>
  <si>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</si>
  <si>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</si>
  <si>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</si>
  <si>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</si>
  <si>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</si>
  <si>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</si>
  <si>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</si>
  <si>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</si>
  <si>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</si>
  <si>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</si>
  <si>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</si>
  <si>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</si>
  <si>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</si>
  <si>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</si>
  <si>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</si>
  <si>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</si>
  <si>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</si>
  <si>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</si>
  <si>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</si>
  <si>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</si>
  <si>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</si>
  <si>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</si>
  <si>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</si>
  <si>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</si>
  <si>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</si>
  <si>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</si>
  <si>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</si>
  <si>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</si>
  <si>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</si>
  <si>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</si>
  <si>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</si>
  <si>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</si>
  <si>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</si>
  <si>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</si>
  <si>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</si>
  <si>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</si>
  <si>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</si>
  <si>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</si>
  <si>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</si>
  <si>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</si>
  <si>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</si>
  <si>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</si>
  <si>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</si>
  <si>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</si>
  <si>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</si>
  <si>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</si>
  <si>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</si>
  <si>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</si>
  <si>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</si>
  <si>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</si>
  <si>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</si>
  <si>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</si>
  <si>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</si>
  <si>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</si>
  <si>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</si>
  <si>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</si>
  <si>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</si>
  <si>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</si>
  <si>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</si>
  <si>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</si>
  <si>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</si>
  <si>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</si>
  <si>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</si>
  <si>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</si>
  <si>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</si>
  <si>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</si>
  <si>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</si>
  <si>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</si>
  <si>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</si>
  <si>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</si>
  <si>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</si>
  <si>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</si>
  <si>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</si>
  <si>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</si>
  <si>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</si>
  <si>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</si>
  <si>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</si>
  <si>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</si>
  <si>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</si>
  <si>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</si>
  <si>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</si>
  <si>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</si>
  <si>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</si>
  <si>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</si>
  <si>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</si>
  <si>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</si>
  <si>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</si>
  <si>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</si>
  <si>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</si>
  <si>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</si>
  <si>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</si>
  <si>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</si>
  <si>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</si>
  <si>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</si>
  <si>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</si>
  <si>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</si>
  <si>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</si>
  <si>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</si>
  <si>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</si>
  <si>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</si>
  <si>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</si>
  <si>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</si>
  <si>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</si>
  <si>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</si>
  <si>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</si>
  <si>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</si>
  <si>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</si>
  <si>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</si>
  <si>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</si>
  <si>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</si>
  <si>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</si>
  <si>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</si>
  <si>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</si>
  <si>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</si>
  <si>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</si>
  <si>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</si>
  <si>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</si>
  <si>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</si>
  <si>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</si>
  <si>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</si>
  <si>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</si>
  <si>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</si>
  <si>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</si>
  <si>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</si>
  <si>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</si>
  <si>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</si>
  <si>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</si>
  <si>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</si>
  <si>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</si>
  <si>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</si>
  <si>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</si>
  <si>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</si>
  <si>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</si>
  <si>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</si>
  <si>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</si>
  <si>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</si>
  <si>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</si>
  <si>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</si>
  <si>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</si>
  <si>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</si>
  <si>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</si>
  <si>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</si>
  <si>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</si>
  <si>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</si>
  <si>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</si>
  <si>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</si>
  <si>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</si>
  <si>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</si>
  <si>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</si>
  <si>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</si>
  <si>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</si>
  <si>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</si>
  <si>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</si>
  <si>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</si>
  <si>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</si>
  <si>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</si>
  <si>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</si>
  <si>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</si>
  <si>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</si>
  <si>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</si>
  <si>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</si>
  <si>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</si>
  <si>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</si>
  <si>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</si>
  <si>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</si>
  <si>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</si>
  <si>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</si>
  <si>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</si>
  <si>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</si>
  <si>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</si>
  <si>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</si>
  <si>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</si>
  <si>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</si>
  <si>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</si>
  <si>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</si>
  <si>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</si>
  <si>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</si>
  <si>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</si>
  <si>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</si>
  <si>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</si>
  <si>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</si>
  <si>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</si>
  <si>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</si>
  <si>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</si>
  <si>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</si>
  <si>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</si>
  <si>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</si>
  <si>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</si>
  <si>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</si>
  <si>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</si>
  <si>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</si>
  <si>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</si>
  <si>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</si>
  <si>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</si>
  <si>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</si>
  <si>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</si>
  <si>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</si>
  <si>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</si>
  <si>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</si>
  <si>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</si>
  <si>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</si>
  <si>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</si>
  <si>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</si>
  <si>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</si>
  <si>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</si>
  <si>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</si>
  <si>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</si>
  <si>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</si>
  <si>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</si>
  <si>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</si>
  <si>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</si>
  <si>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</si>
  <si>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</si>
  <si>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</si>
  <si>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</si>
  <si>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</si>
  <si>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</si>
  <si>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</si>
  <si>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</si>
  <si>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</si>
  <si>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</si>
  <si>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</si>
  <si>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</si>
  <si>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</si>
  <si>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</si>
  <si>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</si>
  <si>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</si>
  <si>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</si>
  <si>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</si>
  <si>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</si>
  <si>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</si>
  <si>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</si>
  <si>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</si>
  <si>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</si>
  <si>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</si>
  <si>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</si>
  <si>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</si>
  <si>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</si>
  <si>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</si>
  <si>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</si>
  <si>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</si>
  <si>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</si>
  <si>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</si>
  <si>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</si>
  <si>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</si>
  <si>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</si>
  <si>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</si>
  <si>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</si>
  <si>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</si>
  <si>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</si>
  <si>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</si>
  <si>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</si>
  <si>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</si>
  <si>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</si>
  <si>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</si>
  <si>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</si>
  <si>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</si>
  <si>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</si>
  <si>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</si>
  <si>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</si>
  <si>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</si>
  <si>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</si>
  <si>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</si>
  <si>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</si>
  <si>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</si>
  <si>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</si>
  <si>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</si>
  <si>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</si>
  <si>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</si>
  <si>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</si>
  <si>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</si>
  <si>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</si>
  <si>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</si>
  <si>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</si>
  <si>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</si>
  <si>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</si>
  <si>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</si>
  <si>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</si>
  <si>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</si>
  <si>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</si>
  <si>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</si>
  <si>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</si>
  <si>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</si>
  <si>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</si>
  <si>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</si>
  <si>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</si>
  <si>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</si>
  <si>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</si>
  <si>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</si>
  <si>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</si>
  <si>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</si>
  <si>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</si>
  <si>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</si>
  <si>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</si>
  <si>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</si>
  <si>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</si>
  <si>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</si>
  <si>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</si>
  <si>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</si>
  <si>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</si>
  <si>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</si>
  <si>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</si>
  <si>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</si>
  <si>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</si>
  <si>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</si>
  <si>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</si>
  <si>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</si>
  <si>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</si>
  <si>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</si>
  <si>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</si>
  <si>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</si>
  <si>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</si>
  <si>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</si>
  <si>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</si>
  <si>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</si>
  <si>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</si>
  <si>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</si>
  <si>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</si>
  <si>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</si>
  <si>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</si>
  <si>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</si>
  <si>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</si>
  <si>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</si>
  <si>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</si>
  <si>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</si>
  <si>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</si>
  <si>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</si>
  <si>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</si>
  <si>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</si>
  <si>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</si>
  <si>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</si>
  <si>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</si>
  <si>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</si>
  <si>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</si>
  <si>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</si>
  <si>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</si>
  <si>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</si>
  <si>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</si>
  <si>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</si>
  <si>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</si>
  <si>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</si>
  <si>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</si>
  <si>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</si>
  <si>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</si>
  <si>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</si>
  <si>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</si>
  <si>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</si>
  <si>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</si>
  <si>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</si>
  <si>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</si>
  <si>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</si>
  <si>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</si>
  <si>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</si>
  <si>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</si>
  <si>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</si>
  <si>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</si>
  <si>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</si>
  <si>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</si>
  <si>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</si>
  <si>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</si>
  <si>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</si>
  <si>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</si>
  <si>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</si>
  <si>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</si>
  <si>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</si>
  <si>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</si>
  <si>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</si>
  <si>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</si>
  <si>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</si>
  <si>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</si>
  <si>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</si>
  <si>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</si>
  <si>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</si>
  <si>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</si>
  <si>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</si>
  <si>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</si>
  <si>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</si>
  <si>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</si>
  <si>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</si>
  <si>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</si>
  <si>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</si>
  <si>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</si>
  <si>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</si>
  <si>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</si>
  <si>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</si>
  <si>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</si>
  <si>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</si>
  <si>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</si>
  <si>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</si>
  <si>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</si>
  <si>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</si>
  <si>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</si>
  <si>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</si>
  <si>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</si>
  <si>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</si>
  <si>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</si>
  <si>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</si>
  <si>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</si>
  <si>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</si>
  <si>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</si>
  <si>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</si>
  <si>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</si>
  <si>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</si>
  <si>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</si>
  <si>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</si>
  <si>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</si>
  <si>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</si>
  <si>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</si>
  <si>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</si>
  <si>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</si>
  <si>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</si>
  <si>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</si>
  <si>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</si>
  <si>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</si>
  <si>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</si>
  <si>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</si>
  <si>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</si>
  <si>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</si>
  <si>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</si>
  <si>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</si>
  <si>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</si>
  <si>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</si>
  <si>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</si>
  <si>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</si>
  <si>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</si>
  <si>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</si>
  <si>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</si>
  <si>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</si>
  <si>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</si>
  <si>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</si>
  <si>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</si>
  <si>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</si>
  <si>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</si>
  <si>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</si>
  <si>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</si>
  <si>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</si>
  <si>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</si>
  <si>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</si>
  <si>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</si>
  <si>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</si>
  <si>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</si>
  <si>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</si>
  <si>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</si>
  <si>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</si>
  <si>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</si>
  <si>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</si>
  <si>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</si>
  <si>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</si>
  <si>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</si>
  <si>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</si>
  <si>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</si>
  <si>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</si>
  <si>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</si>
  <si>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</si>
  <si>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</si>
  <si>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</si>
  <si>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</si>
  <si>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</si>
  <si>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</si>
  <si>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</si>
  <si>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</si>
  <si>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</si>
  <si>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</si>
  <si>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</si>
  <si>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</si>
  <si>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</si>
  <si>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</si>
  <si>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</si>
  <si>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</si>
  <si>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</si>
  <si>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</si>
  <si>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</si>
  <si>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</si>
  <si>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</si>
  <si>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</si>
  <si>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</si>
  <si>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</si>
  <si>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</si>
  <si>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</si>
  <si>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</si>
  <si>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</si>
  <si>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</si>
  <si>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</si>
  <si>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</si>
  <si>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</si>
  <si>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</si>
  <si>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</si>
  <si>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</si>
  <si>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</si>
  <si>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</si>
  <si>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</si>
  <si>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</si>
  <si>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</si>
  <si>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</si>
  <si>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</si>
  <si>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</si>
  <si>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</si>
  <si>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</si>
  <si>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</si>
  <si>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</si>
  <si>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</si>
  <si>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</si>
  <si>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</si>
  <si>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</si>
  <si>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</si>
  <si>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</si>
  <si>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</si>
  <si>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</si>
  <si>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</si>
  <si>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</si>
  <si>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</si>
  <si>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</si>
  <si>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</si>
  <si>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</si>
  <si>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</si>
  <si>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</si>
  <si>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</si>
  <si>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</si>
  <si>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</si>
  <si>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</si>
  <si>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</si>
  <si>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</si>
  <si>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</si>
  <si>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</si>
  <si>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</si>
  <si>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</si>
  <si>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</si>
  <si>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</si>
  <si>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</si>
  <si>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</si>
  <si>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</si>
  <si>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</si>
  <si>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</si>
  <si>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</si>
  <si>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</si>
  <si>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</si>
  <si>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</si>
  <si>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</si>
  <si>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</si>
  <si>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</si>
  <si>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</si>
  <si>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</si>
  <si>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</si>
  <si>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</si>
  <si>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</si>
  <si>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</si>
  <si>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</si>
  <si>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</si>
  <si>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</si>
  <si>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</si>
  <si>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</si>
  <si>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</si>
  <si>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</si>
  <si>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</si>
  <si>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</si>
  <si>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</si>
  <si>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</si>
  <si>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</si>
  <si>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</si>
  <si>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</si>
  <si>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</si>
  <si>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</si>
  <si>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</si>
  <si>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</si>
  <si>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</si>
  <si>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</si>
  <si>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</si>
  <si>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</si>
  <si>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</si>
  <si>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</si>
  <si>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</si>
  <si>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</si>
  <si>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</si>
  <si>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</si>
  <si>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</si>
  <si>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</si>
  <si>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</si>
  <si>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</si>
  <si>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</si>
  <si>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</si>
  <si>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</si>
  <si>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</si>
  <si>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</si>
  <si>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</si>
  <si>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</si>
  <si>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</si>
  <si>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</si>
  <si>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</si>
  <si>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</si>
  <si>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</si>
  <si>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</si>
  <si>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</si>
  <si>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</si>
  <si>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</si>
  <si>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</si>
  <si>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</si>
  <si>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</si>
  <si>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</si>
  <si>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</si>
  <si>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</si>
  <si>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</si>
  <si>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</si>
  <si>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</si>
  <si>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</si>
  <si>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</si>
  <si>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</si>
  <si>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</si>
  <si>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</si>
  <si>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</si>
  <si>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</si>
  <si>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</si>
  <si>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</si>
  <si>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</si>
  <si>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</si>
  <si>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</si>
  <si>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</si>
  <si>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</si>
  <si>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</si>
  <si>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</si>
  <si>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</si>
  <si>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</si>
  <si>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</si>
  <si>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</si>
  <si>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</si>
  <si>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</si>
  <si>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</si>
  <si>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</si>
  <si>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</si>
  <si>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</si>
  <si>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</si>
  <si>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</si>
  <si>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</si>
  <si>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</si>
  <si>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</si>
  <si>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</si>
  <si>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</si>
  <si>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</si>
  <si>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</si>
  <si>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</si>
  <si>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</si>
  <si>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</si>
  <si>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</si>
  <si>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</si>
  <si>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</si>
  <si>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</si>
  <si>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</si>
  <si>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</si>
  <si>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</si>
  <si>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</si>
  <si>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</si>
  <si>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</si>
  <si>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</si>
  <si>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</si>
  <si>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</si>
  <si>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</si>
  <si>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</si>
  <si>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</si>
  <si>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</si>
  <si>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</si>
  <si>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</si>
  <si>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</si>
  <si>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</si>
  <si>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</si>
  <si>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</si>
  <si>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</si>
  <si>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</si>
  <si>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</si>
  <si>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</si>
  <si>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</si>
  <si>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</si>
  <si>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</si>
  <si>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</si>
  <si>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</si>
  <si>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</si>
  <si>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</si>
  <si>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</si>
  <si>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</si>
  <si>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</si>
  <si>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</si>
  <si>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</si>
  <si>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</si>
  <si>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</si>
  <si>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</si>
  <si>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</si>
  <si>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</si>
  <si>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</si>
  <si>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</si>
  <si>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</si>
  <si>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</si>
  <si>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</si>
  <si>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</si>
  <si>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</si>
  <si>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</si>
  <si>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</si>
  <si>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</si>
  <si>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</si>
  <si>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</si>
  <si>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</si>
  <si>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</si>
  <si>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</si>
  <si>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</si>
  <si>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</si>
  <si>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</si>
  <si>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</si>
  <si>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</si>
  <si>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</si>
  <si>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</si>
  <si>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</si>
  <si>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</si>
  <si>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</si>
  <si>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</si>
  <si>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</si>
  <si>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</si>
  <si>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</si>
  <si>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</si>
  <si>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</si>
  <si>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</si>
  <si>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</si>
  <si>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</si>
  <si>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</si>
  <si>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</si>
  <si>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</si>
  <si>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</si>
  <si>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</si>
  <si>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</si>
  <si>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</si>
  <si>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</si>
  <si>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</si>
  <si>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</si>
  <si>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</si>
  <si>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</si>
  <si>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</si>
  <si>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</si>
  <si>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</si>
  <si>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</si>
  <si>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</si>
  <si>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</si>
  <si>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</si>
  <si>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</si>
  <si>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</si>
  <si>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</si>
  <si>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</si>
  <si>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</si>
  <si>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</si>
  <si>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</si>
  <si>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</si>
  <si>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</si>
  <si>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</si>
  <si>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</si>
  <si>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</si>
  <si>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</si>
  <si>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</si>
  <si>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</si>
  <si>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</si>
  <si>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</si>
  <si>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</si>
  <si>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</si>
  <si>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</si>
  <si>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</si>
  <si>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</si>
  <si>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</si>
  <si>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</si>
  <si>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</si>
  <si>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</si>
  <si>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</si>
  <si>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</si>
  <si>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</si>
  <si>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</si>
  <si>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</si>
  <si>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</si>
  <si>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</si>
  <si>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</si>
  <si>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</si>
  <si>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</si>
  <si>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</si>
  <si>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</si>
  <si>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</si>
  <si>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</si>
  <si>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</si>
  <si>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</si>
  <si>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</si>
  <si>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</si>
  <si>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</si>
  <si>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</si>
  <si>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</si>
  <si>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</si>
  <si>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</si>
  <si>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</si>
  <si>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</si>
  <si>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</si>
  <si>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</si>
  <si>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</si>
  <si>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</si>
  <si>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</si>
  <si>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</si>
  <si>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</si>
  <si>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</si>
  <si>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</si>
  <si>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</si>
  <si>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</si>
  <si>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</si>
  <si>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</si>
  <si>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</si>
  <si>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</si>
  <si>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</si>
  <si>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</si>
  <si>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</si>
  <si>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</si>
  <si>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</si>
  <si>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</si>
  <si>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</si>
  <si>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</si>
  <si>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</si>
  <si>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</si>
  <si>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</si>
  <si>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</si>
  <si>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</si>
  <si>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</si>
  <si>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</si>
  <si>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</si>
  <si>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</si>
  <si>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</si>
  <si>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</si>
  <si>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</si>
  <si>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</si>
  <si>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</si>
  <si>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</si>
  <si>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</si>
  <si>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</si>
  <si>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</si>
  <si>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</si>
  <si>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</si>
  <si>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</si>
  <si>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</si>
  <si>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</si>
  <si>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</si>
  <si>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</si>
  <si>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</si>
  <si>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</si>
  <si>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</si>
  <si>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</si>
  <si>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</si>
  <si>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</si>
  <si>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</si>
  <si>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</si>
  <si>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</si>
  <si>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</si>
  <si>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</si>
  <si>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</si>
  <si>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</si>
  <si>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</si>
  <si>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</si>
  <si>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</si>
  <si>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</si>
  <si>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</si>
  <si>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</si>
  <si>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</si>
  <si>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</si>
  <si>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</si>
  <si>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</si>
  <si>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</si>
  <si>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</si>
  <si>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</si>
  <si>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</si>
  <si>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</si>
  <si>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</si>
  <si>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</si>
  <si>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</si>
  <si>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</si>
  <si>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</si>
  <si>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</si>
  <si>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</si>
  <si>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</si>
  <si>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</si>
  <si>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</si>
  <si>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</si>
  <si>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</si>
  <si>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</si>
  <si>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</si>
  <si>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</si>
  <si>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</si>
  <si>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</si>
  <si>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</si>
  <si>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</si>
  <si>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</si>
  <si>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</si>
  <si>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</si>
  <si>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</si>
  <si>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</si>
  <si>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</si>
  <si>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</si>
  <si>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</si>
  <si>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</si>
  <si>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</si>
  <si>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</si>
  <si>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</si>
  <si>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</si>
  <si>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</si>
  <si>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</si>
  <si>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</si>
  <si>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</si>
  <si>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</si>
  <si>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</si>
  <si>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</si>
  <si>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</si>
  <si>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</si>
  <si>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</si>
  <si>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</si>
  <si>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</si>
  <si>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</si>
  <si>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</si>
  <si>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</si>
  <si>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</si>
  <si>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</si>
  <si>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</si>
  <si>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</si>
  <si>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</si>
  <si>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</si>
  <si>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</si>
  <si>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</si>
  <si>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</si>
  <si>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</si>
  <si>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</si>
  <si>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</si>
  <si>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</si>
  <si>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</si>
  <si>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</si>
  <si>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</si>
  <si>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</si>
  <si>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</si>
  <si>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</si>
  <si>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</si>
  <si>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</si>
  <si>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</si>
  <si>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</si>
  <si>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</si>
  <si>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</si>
  <si>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</si>
  <si>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</si>
  <si>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</si>
  <si>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</si>
  <si>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</si>
  <si>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</si>
  <si>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</si>
  <si>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</si>
  <si>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</si>
  <si>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</si>
  <si>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</si>
  <si>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</si>
  <si>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</si>
  <si>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</si>
  <si>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</si>
  <si>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</si>
  <si>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</si>
  <si>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</si>
  <si>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</si>
  <si>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</si>
  <si>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</si>
  <si>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</si>
  <si>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</si>
  <si>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</si>
  <si>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</si>
  <si>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</si>
  <si>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</si>
  <si>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</si>
  <si>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</si>
  <si>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</si>
  <si>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</si>
  <si>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</si>
  <si>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</si>
  <si>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</si>
  <si>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</si>
  <si>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</si>
  <si>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</si>
  <si>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</si>
  <si>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</si>
  <si>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</si>
  <si>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</si>
  <si>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</si>
  <si>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</si>
  <si>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</si>
  <si>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</si>
  <si>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</si>
  <si>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</si>
  <si>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</si>
  <si>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</si>
  <si>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</si>
  <si>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</si>
  <si>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</si>
  <si>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</si>
  <si>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</si>
  <si>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</si>
  <si>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</si>
  <si>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</si>
  <si>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</si>
  <si>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</si>
  <si>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</si>
  <si>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</si>
  <si>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</si>
  <si>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</si>
  <si>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</si>
  <si>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</si>
  <si>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</si>
  <si>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</si>
  <si>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</si>
  <si>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</si>
  <si>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</si>
  <si>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</si>
  <si>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</si>
  <si>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</si>
  <si>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</si>
  <si>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</si>
  <si>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</si>
  <si>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</si>
  <si>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</si>
  <si>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</si>
  <si>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</si>
  <si>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</si>
  <si>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</si>
  <si>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</si>
  <si>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</si>
  <si>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</si>
  <si>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</si>
  <si>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</si>
  <si>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</si>
  <si>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</si>
  <si>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</si>
  <si>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</si>
  <si>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</si>
  <si>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</si>
  <si>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</si>
  <si>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</si>
  <si>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</si>
  <si>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</si>
  <si>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</si>
  <si>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</si>
  <si>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</si>
  <si>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</si>
  <si>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</si>
  <si>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</si>
  <si>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</si>
  <si>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</si>
  <si>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</si>
  <si>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</si>
  <si>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</si>
  <si>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</si>
  <si>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</si>
  <si>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</si>
  <si>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</si>
  <si>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</si>
  <si>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</si>
  <si>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</si>
  <si>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</si>
  <si>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</si>
  <si>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</si>
  <si>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</si>
  <si>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</si>
  <si>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</si>
  <si>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</si>
  <si>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</si>
  <si>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</si>
  <si>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</si>
  <si>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</si>
  <si>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</si>
  <si>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</si>
  <si>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</si>
  <si>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</si>
  <si>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</si>
  <si>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</si>
  <si>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</si>
  <si>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</si>
  <si>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</si>
  <si>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</si>
  <si>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</si>
  <si>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</si>
  <si>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</si>
  <si>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</si>
  <si>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</si>
  <si>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</si>
  <si>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</si>
  <si>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</si>
  <si>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</si>
  <si>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</si>
  <si>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</si>
  <si>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</si>
  <si>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</si>
  <si>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</si>
  <si>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</si>
  <si>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</si>
  <si>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</si>
  <si>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</si>
  <si>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</si>
  <si>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</si>
  <si>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</si>
  <si>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</si>
  <si>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</si>
  <si>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</si>
  <si>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</si>
  <si>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</si>
  <si>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</si>
  <si>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</si>
  <si>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</si>
  <si>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</si>
  <si>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</si>
  <si>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</si>
  <si>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</si>
  <si>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</si>
  <si>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</si>
  <si>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</si>
  <si>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</si>
  <si>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</si>
  <si>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</si>
  <si>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</si>
  <si>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</si>
  <si>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</si>
  <si>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</si>
  <si>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</si>
  <si>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</si>
  <si>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</si>
  <si>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</si>
  <si>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</si>
  <si>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</si>
  <si>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</si>
  <si>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</si>
  <si>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</si>
  <si>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</si>
  <si>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</si>
  <si>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</si>
  <si>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</si>
  <si>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</si>
  <si>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</si>
  <si>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</si>
  <si>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</si>
  <si>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</si>
  <si>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</si>
  <si>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</si>
  <si>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</si>
  <si>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</si>
  <si>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</si>
  <si>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</si>
  <si>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</si>
  <si>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</si>
  <si>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</si>
  <si>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</si>
  <si>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</si>
  <si>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</si>
  <si>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</si>
  <si>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</si>
  <si>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</si>
  <si>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</si>
  <si>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</si>
  <si>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</si>
  <si>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</si>
  <si>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</si>
  <si>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</si>
  <si>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</si>
  <si>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</si>
  <si>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</si>
  <si>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</si>
  <si>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</si>
  <si>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</si>
  <si>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</si>
  <si>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</si>
  <si>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</si>
  <si>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</si>
  <si>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</si>
  <si>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</si>
  <si>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</si>
  <si>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</si>
  <si>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</si>
  <si>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</si>
  <si>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</si>
  <si>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</si>
  <si>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</si>
  <si>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</si>
  <si>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</si>
  <si>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</si>
  <si>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</si>
  <si>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</si>
  <si>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</si>
  <si>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</si>
  <si>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</si>
  <si>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</si>
  <si>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</si>
  <si>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</si>
  <si>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</si>
  <si>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</si>
  <si>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</si>
  <si>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</si>
  <si>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</si>
  <si>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</si>
  <si>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</si>
  <si>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</si>
  <si>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</si>
  <si>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</si>
  <si>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</si>
  <si>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</si>
  <si>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</si>
  <si>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</si>
  <si>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</si>
  <si>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</si>
  <si>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</si>
  <si>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</si>
  <si>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</si>
  <si>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</si>
  <si>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</si>
  <si>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</si>
  <si>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</si>
  <si>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</si>
  <si>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</si>
  <si>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</si>
  <si>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</si>
  <si>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</si>
  <si>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</si>
  <si>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</si>
  <si>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</si>
  <si>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</si>
  <si>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</si>
  <si>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</si>
  <si>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</si>
  <si>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</si>
  <si>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</si>
  <si>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</si>
  <si>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</si>
  <si>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</si>
  <si>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</si>
  <si>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</si>
  <si>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</si>
  <si>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</si>
  <si>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</si>
  <si>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</si>
  <si>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</si>
  <si>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</si>
  <si>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</si>
  <si>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</si>
  <si>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</si>
  <si>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</si>
  <si>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</si>
  <si>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</si>
  <si>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</si>
  <si>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</si>
  <si>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</si>
  <si>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</si>
  <si>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</si>
  <si>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</si>
  <si>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</si>
  <si>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</si>
  <si>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</si>
  <si>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</si>
  <si>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</si>
  <si>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</si>
  <si>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</si>
  <si>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</si>
  <si>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</si>
  <si>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</si>
  <si>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</si>
  <si>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</si>
  <si>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</si>
  <si>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</si>
  <si>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</si>
  <si>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</si>
  <si>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</si>
  <si>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</si>
  <si>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</si>
  <si>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</si>
  <si>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</si>
  <si>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</si>
  <si>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</si>
  <si>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</si>
  <si>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</si>
  <si>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</si>
  <si>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</si>
  <si>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</si>
  <si>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</si>
  <si>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</si>
  <si>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</si>
  <si>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</si>
  <si>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</si>
  <si>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</si>
  <si>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</si>
  <si>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</si>
  <si>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</si>
  <si>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</si>
  <si>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</si>
  <si>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</si>
  <si>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</si>
  <si>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</si>
  <si>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</si>
  <si>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</si>
  <si>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</si>
  <si>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</si>
  <si>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</si>
  <si>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</si>
  <si>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</si>
  <si>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</si>
  <si>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</si>
  <si>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</si>
  <si>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</si>
  <si>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</si>
  <si>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</si>
  <si>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</si>
  <si>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</si>
  <si>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</si>
  <si>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</si>
  <si>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</si>
  <si>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</si>
  <si>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</si>
  <si>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</si>
  <si>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</si>
  <si>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</si>
  <si>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</si>
  <si>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</si>
  <si>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</si>
  <si>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</si>
  <si>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</si>
  <si>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</si>
  <si>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</si>
  <si>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</si>
  <si>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</si>
  <si>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</si>
  <si>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</si>
  <si>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</si>
  <si>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</si>
  <si>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</si>
  <si>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</si>
  <si>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</si>
  <si>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</si>
  <si>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</si>
  <si>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</si>
  <si>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</si>
  <si>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</si>
  <si>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</si>
  <si>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</si>
  <si>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</si>
  <si>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</si>
  <si>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</si>
  <si>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</si>
  <si>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</si>
  <si>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</si>
  <si>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</si>
  <si>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</si>
  <si>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</si>
  <si>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</si>
  <si>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</si>
  <si>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</si>
  <si>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</si>
  <si>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</si>
  <si>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</si>
  <si>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</si>
  <si>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</si>
  <si>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</si>
  <si>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</si>
  <si>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</si>
  <si>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</si>
  <si>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</si>
  <si>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</si>
  <si>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</si>
  <si>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</si>
  <si>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</si>
  <si>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</si>
  <si>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</si>
  <si>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</si>
  <si>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</si>
  <si>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</si>
  <si>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</si>
  <si>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</si>
  <si>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</si>
  <si>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</si>
  <si>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</si>
  <si>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</si>
  <si>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</si>
  <si>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</si>
  <si>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</si>
  <si>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</si>
  <si>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</si>
  <si>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</si>
  <si>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</si>
  <si>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</si>
  <si>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</si>
  <si>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</si>
  <si>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</si>
  <si>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</si>
  <si>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</si>
  <si>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</si>
  <si>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</si>
  <si>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</si>
  <si>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</si>
  <si>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</si>
  <si>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</si>
  <si>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</si>
  <si>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</si>
  <si>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</si>
  <si>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</si>
  <si>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</si>
  <si>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</si>
  <si>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</si>
  <si>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</si>
  <si>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</si>
  <si>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</si>
  <si>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</si>
  <si>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</si>
  <si>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</si>
  <si>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</si>
  <si>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</si>
  <si>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</si>
  <si>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</si>
  <si>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</si>
  <si>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</si>
  <si>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</si>
  <si>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</si>
  <si>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</si>
  <si>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</si>
  <si>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</si>
  <si>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</si>
  <si>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</si>
  <si>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</si>
  <si>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</si>
  <si>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</si>
  <si>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</si>
  <si>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</si>
  <si>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</si>
  <si>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</si>
  <si>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</si>
  <si>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</si>
  <si>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</si>
  <si>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</si>
  <si>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</si>
  <si>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</si>
  <si>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</si>
  <si>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</si>
  <si>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</si>
  <si>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</si>
  <si>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</si>
  <si>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</si>
  <si>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</si>
  <si>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</si>
  <si>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</si>
  <si>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</si>
  <si>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</si>
  <si>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</si>
  <si>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</si>
  <si>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</si>
  <si>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</si>
  <si>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</si>
  <si>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</si>
  <si>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</si>
  <si>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</si>
  <si>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</si>
  <si>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</si>
  <si>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</si>
  <si>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</si>
  <si>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</si>
  <si>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</si>
  <si>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</si>
  <si>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</si>
  <si>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</si>
  <si>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</si>
  <si>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</si>
  <si>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</si>
  <si>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</si>
  <si>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</si>
  <si>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</si>
  <si>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</si>
  <si>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</si>
  <si>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</si>
  <si>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</si>
  <si>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</si>
  <si>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</si>
  <si>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</si>
  <si>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</si>
  <si>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</si>
  <si>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</si>
  <si>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</si>
  <si>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</si>
  <si>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</si>
  <si>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</si>
  <si>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</si>
  <si>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</si>
  <si>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</si>
  <si>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</si>
  <si>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</si>
  <si>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</si>
  <si>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</si>
  <si>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</si>
  <si>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</si>
  <si>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</si>
  <si>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</si>
  <si>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</si>
  <si>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</si>
  <si>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</si>
  <si>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</si>
  <si>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</si>
  <si>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</si>
  <si>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</si>
  <si>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</si>
  <si>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</si>
  <si>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</si>
  <si>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</si>
  <si>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</si>
  <si>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</si>
  <si>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</si>
  <si>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</si>
  <si>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</si>
  <si>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</si>
  <si>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</si>
  <si>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</si>
  <si>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</si>
  <si>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</si>
  <si>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</si>
  <si>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</si>
  <si>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</si>
  <si>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</si>
  <si>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</si>
  <si>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</si>
  <si>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</si>
  <si>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</si>
  <si>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</si>
  <si>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</si>
  <si>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</si>
  <si>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</si>
  <si>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</si>
  <si>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</si>
  <si>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</si>
  <si>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</si>
  <si>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</si>
  <si>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</si>
  <si>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</si>
  <si>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</si>
  <si>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</si>
  <si>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</si>
  <si>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</si>
  <si>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</si>
  <si>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</si>
  <si>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</si>
  <si>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</si>
  <si>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</si>
  <si>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</si>
  <si>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</si>
  <si>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</si>
  <si>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</si>
  <si>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</si>
  <si>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</si>
  <si>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</si>
  <si>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</si>
  <si>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</si>
  <si>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</si>
  <si>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</si>
  <si>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</si>
  <si>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</si>
  <si>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</si>
  <si>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</si>
  <si>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</si>
  <si>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</si>
  <si>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</si>
  <si>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</si>
  <si>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</si>
  <si>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</si>
  <si>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</si>
  <si>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</si>
  <si>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</si>
  <si>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</si>
  <si>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</si>
  <si>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</si>
  <si>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</si>
  <si>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</si>
  <si>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</si>
  <si>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</si>
  <si>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</si>
  <si>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</si>
  <si>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</si>
  <si>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</si>
  <si>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</si>
  <si>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</si>
  <si>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</si>
  <si>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</si>
  <si>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</si>
  <si>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</si>
  <si>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</si>
  <si>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</si>
  <si>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</si>
  <si>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</si>
  <si>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</si>
  <si>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</si>
  <si>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</si>
  <si>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</si>
  <si>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</si>
  <si>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</si>
  <si>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</si>
  <si>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</si>
  <si>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</si>
  <si>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</si>
  <si>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</si>
  <si>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</si>
  <si>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</si>
  <si>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</si>
  <si>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</si>
  <si>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</si>
  <si>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</si>
  <si>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</si>
  <si>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</si>
  <si>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</si>
  <si>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</si>
  <si>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</si>
  <si>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</si>
  <si>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</si>
  <si>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</si>
  <si>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</si>
  <si>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</si>
  <si>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</si>
  <si>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</si>
  <si>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</si>
  <si>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</si>
  <si>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</si>
  <si>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</si>
  <si>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</si>
  <si>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</si>
  <si>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</si>
  <si>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</si>
  <si>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</si>
  <si>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</si>
  <si>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</si>
  <si>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</si>
  <si>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</si>
  <si>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</si>
  <si>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</si>
  <si>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</si>
  <si>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</si>
  <si>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</si>
  <si>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</si>
  <si>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</si>
  <si>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</si>
  <si>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</si>
  <si>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</si>
  <si>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</si>
  <si>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</si>
  <si>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</si>
  <si>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</si>
  <si>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</si>
  <si>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</si>
  <si>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</si>
  <si>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</si>
  <si>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</si>
  <si>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</si>
  <si>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</si>
  <si>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</si>
  <si>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</si>
  <si>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</si>
  <si>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</si>
  <si>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</si>
  <si>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</si>
  <si>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</si>
  <si>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</si>
  <si>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</si>
  <si>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</si>
  <si>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</si>
  <si>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</si>
  <si>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</si>
  <si>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</si>
  <si>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</si>
  <si>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</si>
  <si>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</si>
  <si>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</si>
  <si>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</si>
  <si>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</si>
  <si>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</si>
  <si>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</si>
  <si>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</si>
  <si>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</si>
  <si>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</si>
  <si>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</si>
  <si>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</si>
  <si>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</si>
  <si>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</si>
  <si>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</si>
  <si>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</si>
  <si>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</si>
  <si>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</si>
  <si>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</si>
  <si>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</si>
  <si>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</si>
  <si>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</si>
  <si>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</si>
  <si>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</si>
  <si>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</si>
  <si>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</si>
  <si>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</si>
  <si>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</si>
  <si>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</si>
  <si>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</si>
  <si>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</si>
  <si>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</si>
  <si>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</si>
  <si>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</si>
  <si>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</si>
  <si>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</si>
  <si>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</si>
  <si>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</si>
  <si>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</si>
  <si>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</si>
  <si>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</si>
  <si>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</si>
  <si>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</si>
  <si>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</si>
  <si>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</si>
  <si>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</si>
  <si>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</si>
  <si>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</si>
  <si>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</si>
  <si>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</si>
  <si>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</si>
  <si>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</si>
  <si>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</si>
  <si>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</si>
  <si>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</si>
  <si>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</si>
  <si>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</si>
  <si>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</si>
  <si>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</si>
  <si>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</si>
  <si>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</si>
  <si>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</si>
  <si>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</si>
  <si>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</si>
  <si>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</si>
  <si>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</si>
  <si>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</si>
  <si>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</si>
  <si>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</si>
  <si>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</si>
  <si>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</si>
  <si>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</si>
  <si>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</si>
  <si>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</si>
  <si>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</si>
  <si>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</si>
  <si>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</si>
  <si>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</si>
  <si>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</si>
  <si>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</si>
  <si>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</si>
  <si>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</si>
  <si>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</si>
  <si>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</si>
  <si>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</si>
  <si>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</si>
  <si>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</si>
  <si>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</si>
  <si>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</si>
  <si>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</si>
  <si>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</si>
  <si>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</si>
  <si>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</si>
  <si>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</si>
  <si>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</si>
  <si>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</si>
  <si>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</si>
  <si>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</si>
  <si>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</si>
  <si>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</si>
  <si>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</si>
  <si>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</si>
  <si>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</si>
  <si>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</si>
  <si>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</si>
  <si>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</si>
  <si>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</si>
  <si>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</si>
  <si>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</si>
  <si>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</si>
  <si>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</si>
  <si>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</si>
  <si>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</si>
  <si>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</si>
  <si>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</si>
  <si>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</si>
  <si>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</si>
  <si>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</si>
  <si>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</si>
  <si>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</si>
  <si>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</si>
  <si>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</si>
  <si>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</si>
  <si>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</si>
  <si>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</si>
  <si>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</si>
  <si>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</si>
  <si>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</si>
  <si>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</si>
  <si>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</si>
  <si>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</si>
  <si>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</si>
  <si>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</si>
  <si>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</si>
  <si>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</si>
  <si>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</si>
  <si>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</si>
  <si>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</si>
  <si>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</si>
  <si>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</si>
  <si>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</si>
  <si>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</si>
  <si>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</si>
  <si>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</si>
  <si>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</si>
  <si>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</si>
  <si>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</si>
  <si>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</si>
  <si>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</si>
  <si>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</si>
  <si>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</si>
  <si>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</si>
  <si>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</si>
  <si>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</si>
  <si>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</si>
  <si>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</si>
  <si>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</si>
  <si>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</si>
  <si>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</si>
  <si>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</si>
  <si>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</si>
  <si>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</si>
  <si>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</si>
  <si>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</si>
  <si>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</si>
  <si>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</si>
  <si>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</si>
  <si>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</si>
  <si>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</si>
  <si>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</si>
  <si>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</si>
  <si>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</si>
  <si>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</si>
  <si>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</si>
  <si>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</si>
  <si>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</si>
  <si>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</si>
  <si>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</si>
  <si>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</si>
  <si>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</si>
  <si>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</si>
  <si>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</si>
  <si>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</si>
  <si>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</si>
  <si>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</si>
  <si>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</si>
  <si>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</si>
  <si>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</si>
  <si>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</si>
  <si>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</si>
  <si>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</si>
  <si>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</si>
  <si>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</si>
  <si>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</si>
  <si>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</si>
  <si>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</si>
  <si>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</si>
  <si>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</si>
  <si>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</si>
  <si>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</si>
  <si>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</si>
  <si>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</si>
  <si>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</si>
  <si>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</si>
  <si>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</si>
  <si>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</si>
  <si>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</si>
  <si>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</si>
  <si>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</si>
  <si>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</si>
  <si>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</si>
  <si>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</si>
  <si>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</si>
  <si>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</si>
  <si>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</si>
  <si>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</si>
  <si>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</si>
  <si>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</si>
  <si>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</si>
  <si>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</si>
  <si>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</si>
  <si>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</si>
  <si>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</si>
  <si>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</si>
  <si>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</si>
  <si>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</si>
  <si>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</si>
  <si>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</si>
  <si>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</si>
  <si>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</si>
  <si>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</si>
  <si>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</si>
  <si>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</si>
  <si>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</si>
  <si>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</si>
  <si>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</si>
  <si>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</si>
  <si>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</si>
  <si>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</si>
  <si>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</si>
  <si>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</si>
  <si>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</si>
  <si>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</si>
  <si>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</si>
  <si>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</si>
  <si>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</si>
  <si>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</si>
  <si>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</si>
  <si>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</si>
  <si>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</si>
  <si>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</si>
  <si>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</si>
  <si>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</si>
  <si>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</si>
  <si>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</si>
  <si>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</si>
  <si>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</si>
  <si>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</si>
  <si>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</si>
  <si>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</si>
  <si>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</si>
  <si>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</si>
  <si>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</si>
  <si>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</si>
  <si>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</si>
  <si>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</si>
  <si>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</si>
  <si>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</si>
  <si>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</si>
  <si>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</si>
  <si>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</si>
  <si>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</si>
  <si>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</si>
  <si>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</si>
  <si>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</si>
  <si>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</si>
  <si>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</si>
  <si>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</si>
  <si>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</si>
  <si>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</si>
  <si>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</si>
  <si>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</si>
  <si>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</si>
  <si>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</si>
  <si>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</si>
  <si>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</si>
  <si>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</si>
  <si>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</si>
  <si>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</si>
  <si>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</si>
  <si>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</si>
  <si>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</si>
  <si>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</si>
  <si>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</si>
  <si>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</si>
  <si>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</si>
  <si>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</si>
  <si>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</si>
  <si>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</si>
  <si>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</si>
  <si>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</si>
  <si>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</si>
  <si>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</si>
  <si>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</si>
  <si>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</si>
  <si>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</si>
  <si>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</si>
  <si>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</si>
  <si>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</si>
  <si>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</si>
  <si>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</si>
  <si>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</si>
  <si>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</si>
  <si>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</si>
  <si>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</si>
  <si>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</si>
  <si>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</si>
  <si>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</si>
  <si>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</si>
  <si>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</si>
  <si>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</si>
  <si>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</si>
  <si>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</si>
  <si>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</si>
  <si>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</si>
  <si>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</si>
  <si>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</si>
  <si>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</si>
  <si>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</si>
  <si>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</si>
  <si>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</si>
  <si>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</si>
  <si>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</si>
  <si>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</si>
  <si>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</si>
  <si>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</si>
  <si>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</si>
  <si>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</si>
  <si>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</si>
  <si>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</si>
  <si>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</si>
  <si>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</si>
  <si>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</si>
  <si>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</si>
  <si>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</si>
  <si>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</si>
  <si>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</si>
  <si>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</si>
  <si>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</si>
  <si>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</si>
  <si>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</si>
  <si>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</si>
  <si>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</si>
  <si>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</si>
  <si>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</si>
  <si>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</si>
  <si>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</si>
  <si>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</si>
  <si>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</si>
  <si>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</si>
  <si>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</si>
  <si>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</si>
  <si>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</si>
  <si>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</si>
  <si>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</si>
  <si>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</si>
  <si>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</si>
  <si>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</si>
  <si>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</si>
  <si>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</si>
  <si>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</si>
  <si>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</si>
  <si>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</si>
  <si>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</si>
  <si>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</si>
  <si>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</si>
  <si>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</si>
  <si>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</si>
  <si>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</si>
  <si>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</si>
  <si>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</si>
  <si>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</si>
  <si>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</si>
  <si>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</si>
  <si>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</si>
  <si>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</si>
  <si>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</si>
  <si>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</si>
  <si>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</si>
  <si>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</si>
  <si>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</si>
  <si>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</si>
  <si>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</si>
  <si>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</si>
  <si>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</si>
  <si>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</si>
  <si>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</si>
  <si>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</si>
  <si>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</si>
  <si>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</si>
  <si>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</si>
  <si>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</si>
  <si>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</si>
  <si>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</si>
  <si>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</si>
  <si>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</si>
  <si>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</si>
  <si>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</si>
  <si>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</si>
  <si>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</si>
  <si>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</si>
  <si>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</si>
  <si>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</si>
  <si>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</si>
  <si>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</si>
  <si>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</si>
  <si>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</si>
  <si>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</si>
  <si>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</si>
  <si>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</si>
  <si>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</si>
  <si>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</si>
  <si>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</si>
  <si>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</si>
  <si>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</si>
  <si>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</si>
  <si>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</si>
  <si>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</si>
  <si>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</si>
  <si>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</si>
  <si>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</si>
  <si>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</si>
  <si>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</si>
  <si>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</si>
  <si>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</si>
  <si>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</si>
  <si>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</si>
  <si>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</si>
  <si>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</si>
  <si>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</si>
  <si>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</si>
  <si>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</si>
  <si>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</si>
  <si>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</si>
  <si>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</si>
  <si>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</si>
  <si>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</si>
  <si>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</si>
  <si>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</si>
  <si>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</si>
  <si>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</si>
  <si>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</si>
  <si>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</si>
  <si>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</si>
  <si>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</si>
  <si>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</si>
  <si>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</si>
  <si>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</si>
  <si>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</si>
  <si>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</si>
  <si>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</si>
  <si>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</si>
  <si>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</si>
  <si>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</si>
  <si>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</si>
  <si>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</si>
  <si>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</si>
  <si>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</si>
  <si>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</si>
  <si>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</si>
  <si>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</si>
  <si>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</si>
  <si>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</si>
  <si>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</si>
  <si>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</si>
  <si>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</si>
  <si>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</si>
  <si>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</si>
  <si>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</si>
  <si>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</si>
  <si>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</si>
  <si>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</si>
  <si>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</si>
  <si>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</si>
  <si>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</si>
  <si>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</si>
  <si>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</si>
  <si>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</si>
  <si>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</si>
  <si>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</si>
  <si>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</si>
  <si>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</si>
  <si>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</si>
  <si>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</si>
  <si>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</si>
  <si>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</si>
  <si>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</si>
  <si>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</si>
  <si>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</si>
  <si>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</si>
  <si>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</si>
  <si>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</si>
  <si>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</si>
  <si>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</si>
  <si>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</si>
  <si>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</si>
  <si>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</si>
  <si>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</si>
  <si>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</si>
  <si>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</si>
  <si>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</si>
  <si>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</si>
  <si>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</si>
  <si>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</si>
  <si>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</si>
  <si>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</si>
  <si>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</si>
  <si>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</si>
  <si>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</si>
  <si>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</si>
  <si>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</si>
  <si>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</si>
  <si>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</si>
  <si>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</si>
  <si>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</si>
  <si>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</si>
  <si>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</si>
  <si>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</si>
  <si>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</si>
  <si>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</si>
  <si>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</si>
  <si>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</si>
  <si>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</si>
  <si>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</si>
  <si>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</si>
  <si>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</si>
  <si>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</si>
  <si>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</si>
  <si>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</si>
  <si>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</si>
  <si>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</si>
  <si>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</si>
  <si>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</si>
  <si>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</si>
  <si>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</si>
  <si>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</si>
  <si>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</si>
  <si>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</si>
  <si>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</si>
  <si>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</si>
  <si>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</si>
  <si>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</si>
  <si>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</si>
  <si>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</si>
  <si>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</si>
  <si>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</si>
  <si>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</si>
  <si>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</si>
  <si>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</si>
  <si>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</si>
  <si>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</si>
  <si>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</si>
  <si>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</si>
  <si>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</si>
  <si>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</si>
  <si>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</si>
  <si>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</si>
  <si>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</si>
  <si>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</si>
  <si>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</si>
  <si>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</si>
  <si>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</si>
  <si>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</si>
  <si>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</si>
  <si>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</si>
  <si>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</si>
  <si>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</si>
  <si>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</si>
  <si>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</si>
  <si>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</si>
  <si>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</si>
  <si>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</si>
  <si>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</si>
  <si>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</si>
  <si>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</si>
  <si>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</si>
  <si>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</si>
  <si>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</si>
  <si>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</si>
  <si>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</si>
  <si>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</si>
  <si>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</si>
  <si>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</si>
  <si>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</si>
  <si>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</si>
  <si>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</si>
  <si>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</si>
  <si>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</si>
  <si>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</si>
  <si>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</si>
  <si>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</si>
  <si>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</si>
  <si>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</si>
  <si>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</si>
  <si>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</si>
  <si>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</si>
  <si>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</si>
  <si>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</si>
  <si>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</si>
  <si>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</si>
  <si>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</si>
  <si>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</si>
  <si>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</si>
  <si>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</si>
  <si>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</si>
  <si>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</si>
  <si>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</si>
  <si>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</si>
  <si>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</si>
  <si>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</si>
  <si>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</si>
  <si>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</si>
  <si>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</si>
  <si>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</si>
  <si>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</si>
  <si>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</si>
  <si>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</si>
  <si>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</si>
  <si>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</si>
  <si>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</si>
  <si>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</si>
  <si>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</si>
  <si>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</si>
  <si>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</si>
  <si>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</si>
  <si>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</si>
  <si>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</si>
  <si>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</si>
  <si>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</si>
  <si>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</si>
  <si>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</si>
  <si>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</si>
  <si>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</si>
  <si>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</si>
  <si>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</si>
  <si>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</si>
  <si>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</si>
  <si>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</si>
  <si>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</si>
  <si>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</si>
  <si>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</si>
  <si>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</si>
  <si>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</si>
  <si>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</si>
  <si>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</si>
  <si>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</si>
  <si>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</si>
  <si>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</si>
  <si>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</si>
  <si>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</si>
  <si>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</si>
  <si>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</si>
  <si>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</si>
  <si>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</si>
  <si>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</si>
  <si>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</si>
  <si>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</si>
  <si>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</si>
  <si>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</si>
  <si>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</si>
  <si>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</si>
  <si>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</si>
  <si>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</si>
  <si>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</si>
  <si>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</si>
  <si>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</si>
  <si>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</si>
  <si>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</si>
  <si>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</si>
  <si>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</si>
  <si>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</si>
  <si>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</si>
  <si>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</si>
  <si>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</si>
  <si>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</si>
  <si>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</si>
  <si>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</si>
  <si>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</si>
  <si>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</si>
  <si>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</si>
  <si>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</si>
  <si>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</si>
  <si>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</si>
  <si>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</si>
  <si>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</si>
  <si>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</si>
  <si>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</si>
  <si>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</si>
  <si>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</si>
  <si>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</si>
  <si>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</si>
  <si>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</si>
  <si>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</si>
  <si>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</si>
  <si>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</si>
  <si>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</si>
  <si>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</si>
  <si>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</si>
  <si>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</si>
  <si>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</si>
  <si>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</si>
  <si>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</si>
  <si>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</si>
  <si>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</si>
  <si>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</si>
  <si>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</si>
  <si>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</si>
  <si>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</si>
  <si>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</si>
  <si>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</si>
  <si>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</si>
  <si>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</si>
  <si>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</si>
  <si>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</si>
  <si>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</si>
  <si>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</si>
  <si>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</si>
  <si>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</si>
  <si>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</si>
  <si>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</si>
  <si>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</si>
  <si>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</si>
  <si>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</si>
  <si>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</si>
  <si>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</si>
  <si>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</si>
  <si>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</si>
  <si>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</si>
  <si>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</si>
  <si>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</si>
  <si>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</si>
  <si>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</si>
  <si>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</si>
  <si>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</si>
  <si>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</si>
  <si>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</si>
  <si>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</si>
  <si>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</si>
  <si>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</si>
  <si>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</si>
  <si>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</si>
  <si>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</si>
  <si>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</si>
  <si>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</si>
  <si>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</si>
  <si>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</si>
  <si>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</si>
  <si>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</si>
  <si>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</si>
  <si>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</si>
  <si>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</si>
  <si>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</si>
  <si>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</si>
  <si>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</si>
  <si>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</si>
  <si>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</si>
  <si>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</si>
  <si>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</si>
  <si>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</si>
  <si>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</si>
  <si>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</si>
  <si>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</si>
  <si>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</si>
  <si>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</si>
  <si>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</si>
  <si>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</si>
  <si>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</si>
  <si>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</si>
  <si>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</si>
  <si>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</si>
  <si>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</si>
  <si>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</si>
  <si>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</si>
  <si>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</si>
  <si>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</si>
  <si>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</si>
  <si>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</si>
  <si>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</si>
  <si>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</si>
  <si>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</si>
  <si>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</si>
  <si>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</si>
  <si>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</si>
  <si>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</si>
  <si>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</si>
  <si>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</si>
  <si>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</si>
  <si>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</si>
  <si>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</si>
  <si>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</si>
  <si>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</si>
  <si>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</si>
  <si>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</si>
  <si>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</si>
  <si>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</si>
  <si>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</si>
  <si>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</si>
  <si>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</si>
  <si>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</si>
  <si>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</si>
  <si>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</si>
  <si>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</si>
  <si>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</si>
  <si>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</si>
  <si>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</si>
  <si>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</si>
  <si>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</si>
  <si>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</si>
  <si>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</si>
  <si>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</si>
  <si>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</si>
  <si>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</si>
  <si>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</si>
  <si>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</si>
  <si>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</si>
  <si>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</si>
  <si>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</si>
  <si>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</si>
  <si>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</si>
  <si>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</si>
  <si>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</si>
  <si>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</si>
  <si>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</si>
  <si>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</si>
  <si>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</si>
  <si>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</si>
  <si>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</si>
  <si>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</si>
  <si>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</si>
  <si>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</si>
  <si>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</si>
  <si>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</si>
  <si>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</si>
  <si>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</si>
  <si>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</si>
  <si>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</si>
  <si>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</si>
  <si>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</si>
  <si>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</si>
  <si>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</si>
  <si>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</si>
  <si>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</si>
  <si>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</si>
  <si>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</si>
  <si>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</si>
  <si>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</si>
  <si>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</si>
  <si>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</si>
  <si>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</si>
  <si>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</si>
  <si>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</si>
  <si>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</si>
  <si>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</si>
  <si>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</si>
  <si>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</si>
  <si>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</si>
  <si>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</si>
  <si>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</si>
  <si>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</si>
  <si>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</si>
  <si>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</si>
  <si>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</si>
  <si>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</si>
  <si>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</si>
  <si>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</si>
  <si>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</si>
  <si>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</si>
  <si>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</si>
  <si>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</si>
  <si>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</si>
  <si>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</si>
  <si>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</si>
  <si>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</si>
  <si>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</si>
  <si>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</si>
  <si>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</si>
  <si>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</si>
  <si>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</si>
  <si>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</si>
  <si>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</si>
  <si>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</si>
  <si>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</si>
  <si>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</si>
  <si>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</si>
  <si>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</si>
  <si>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</si>
  <si>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</si>
  <si>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</si>
  <si>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</si>
  <si>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</si>
  <si>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</si>
  <si>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</si>
  <si>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</si>
  <si>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</si>
  <si>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</si>
  <si>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</si>
  <si>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</si>
  <si>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</si>
  <si>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</si>
  <si>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</si>
  <si>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</si>
  <si>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</si>
  <si>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</si>
  <si>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</si>
  <si>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</si>
  <si>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</si>
  <si>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</si>
  <si>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</si>
  <si>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</si>
  <si>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</si>
  <si>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</si>
  <si>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</si>
  <si>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</si>
  <si>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</si>
  <si>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</si>
  <si>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</si>
  <si>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</si>
  <si>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</si>
  <si>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</si>
  <si>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</si>
  <si>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</si>
  <si>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</si>
  <si>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</si>
  <si>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</si>
  <si>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</si>
  <si>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</si>
  <si>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</si>
  <si>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</si>
  <si>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</si>
  <si>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</si>
  <si>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</si>
  <si>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</si>
  <si>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</si>
  <si>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</si>
  <si>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</si>
  <si>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</si>
  <si>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</si>
  <si>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</si>
  <si>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</si>
  <si>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</si>
  <si>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</si>
  <si>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</si>
  <si>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</si>
  <si>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</si>
  <si>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</si>
  <si>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</si>
  <si>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</si>
  <si>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</si>
  <si>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</si>
  <si>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</si>
  <si>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</si>
  <si>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</si>
  <si>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</si>
  <si>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</si>
  <si>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</si>
  <si>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</si>
  <si>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</si>
  <si>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</si>
  <si>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</si>
  <si>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</si>
  <si>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</si>
  <si>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</si>
  <si>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</si>
  <si>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</si>
  <si>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</si>
  <si>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</si>
  <si>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</si>
  <si>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</si>
  <si>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</si>
  <si>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</si>
  <si>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</si>
  <si>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</si>
  <si>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</si>
  <si>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</si>
  <si>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</si>
  <si>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</si>
  <si>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</si>
  <si>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</si>
  <si>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</si>
  <si>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</si>
  <si>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</si>
  <si>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</si>
  <si>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</si>
  <si>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</si>
  <si>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</si>
  <si>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</si>
  <si>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</si>
  <si>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</si>
  <si>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</si>
  <si>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</si>
  <si>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</si>
  <si>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</si>
  <si>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</si>
  <si>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</si>
  <si>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</si>
  <si>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</si>
  <si>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</si>
  <si>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</si>
  <si>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</si>
  <si>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</si>
  <si>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</si>
  <si>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</si>
  <si>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</si>
  <si>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</si>
  <si>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</si>
  <si>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</si>
  <si>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</si>
  <si>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</si>
  <si>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</si>
  <si>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</si>
  <si>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</si>
  <si>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</si>
  <si>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</si>
  <si>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</si>
  <si>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</si>
  <si>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</si>
  <si>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</si>
  <si>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</si>
  <si>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</si>
  <si>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</si>
  <si>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</si>
  <si>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</si>
  <si>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</si>
  <si>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</si>
  <si>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</si>
  <si>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</si>
  <si>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</si>
  <si>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</si>
  <si>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</si>
  <si>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</si>
  <si>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</si>
  <si>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</si>
  <si>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</si>
  <si>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</si>
  <si>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</si>
  <si>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</si>
  <si>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</si>
  <si>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</si>
  <si>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</si>
  <si>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</si>
  <si>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</si>
  <si>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</si>
  <si>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</si>
  <si>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</si>
  <si>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</si>
  <si>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</si>
  <si>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</si>
  <si>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</si>
  <si>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</si>
  <si>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</si>
  <si>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</si>
  <si>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</si>
  <si>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</si>
  <si>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</si>
  <si>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</si>
  <si>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</si>
  <si>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</si>
  <si>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</si>
  <si>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</si>
  <si>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</si>
  <si>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</si>
  <si>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</si>
  <si>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</si>
  <si>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</si>
  <si>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</si>
  <si>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</si>
  <si>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</si>
  <si>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</si>
  <si>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</si>
  <si>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</si>
  <si>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</si>
  <si>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</si>
  <si>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</si>
  <si>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</si>
  <si>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</si>
  <si>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</si>
  <si>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</si>
  <si>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</si>
  <si>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</si>
  <si>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</si>
  <si>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</si>
  <si>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</si>
  <si>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</si>
  <si>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</si>
  <si>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</si>
  <si>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</si>
  <si>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</si>
  <si>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</si>
  <si>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</si>
  <si>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</si>
  <si>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</si>
  <si>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</si>
  <si>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</si>
  <si>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</si>
  <si>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</si>
  <si>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</si>
  <si>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</si>
  <si>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</si>
  <si>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</si>
  <si>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</si>
  <si>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</si>
  <si>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</si>
  <si>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</si>
  <si>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</si>
  <si>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</si>
  <si>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</si>
  <si>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</si>
  <si>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</si>
  <si>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</si>
  <si>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</si>
  <si>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</si>
  <si>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</si>
  <si>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</si>
  <si>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</si>
  <si>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</si>
  <si>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</si>
  <si>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</si>
  <si>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</si>
  <si>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</si>
  <si>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</si>
  <si>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</si>
  <si>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</si>
  <si>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</si>
  <si>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</si>
  <si>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</si>
  <si>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</si>
  <si>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</si>
  <si>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</si>
  <si>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</si>
  <si>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</si>
  <si>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</si>
  <si>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</si>
  <si>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</si>
  <si>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</si>
  <si>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</si>
  <si>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</si>
  <si>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</si>
  <si>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</si>
  <si>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</si>
  <si>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</si>
  <si>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</si>
  <si>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</si>
  <si>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</si>
  <si>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</si>
  <si>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</si>
  <si>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</si>
  <si>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</si>
  <si>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</si>
  <si>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</si>
  <si>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</si>
  <si>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</si>
  <si>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</si>
  <si>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</si>
  <si>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</si>
  <si>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</si>
  <si>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</si>
  <si>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</si>
  <si>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</si>
  <si>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</si>
  <si>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</si>
  <si>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</si>
  <si>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</si>
  <si>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</si>
  <si>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</si>
  <si>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</si>
  <si>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</si>
  <si>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</si>
  <si>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</si>
  <si>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</si>
  <si>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</si>
  <si>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</si>
  <si>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</si>
  <si>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</si>
  <si>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</si>
  <si>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</si>
  <si>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</si>
  <si>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</si>
  <si>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</si>
  <si>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</si>
  <si>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</si>
  <si>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</si>
  <si>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</si>
  <si>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</si>
  <si>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</si>
  <si>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</si>
  <si>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</si>
  <si>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</si>
  <si>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</si>
  <si>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</si>
  <si>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</si>
  <si>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</si>
  <si>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</si>
  <si>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</si>
  <si>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</si>
  <si>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</si>
  <si>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</si>
  <si>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</si>
  <si>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</si>
  <si>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</si>
  <si>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</si>
  <si>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</si>
  <si>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</si>
  <si>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</si>
  <si>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</si>
  <si>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</si>
  <si>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</si>
  <si>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</si>
  <si>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</si>
  <si>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</si>
  <si>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</si>
  <si>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</si>
  <si>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</si>
  <si>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</si>
  <si>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</si>
  <si>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</si>
  <si>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</si>
  <si>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</si>
  <si>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</si>
  <si>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</si>
  <si>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</si>
  <si>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</si>
  <si>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</si>
  <si>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</si>
  <si>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</si>
  <si>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</si>
  <si>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</si>
  <si>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</si>
  <si>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</si>
  <si>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</si>
  <si>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</si>
  <si>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</si>
  <si>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</si>
  <si>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</si>
  <si>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</si>
  <si>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</si>
  <si>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</si>
  <si>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</si>
  <si>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</si>
  <si>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</si>
  <si>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</si>
  <si>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</si>
  <si>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</si>
  <si>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</si>
  <si>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</si>
  <si>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</si>
  <si>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</si>
  <si>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</si>
  <si>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</si>
  <si>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</si>
  <si>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</si>
  <si>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</si>
  <si>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</si>
  <si>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</si>
  <si>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</si>
  <si>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</si>
  <si>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</si>
  <si>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</si>
  <si>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</si>
  <si>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</si>
  <si>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</si>
  <si>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</si>
  <si>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</si>
  <si>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</si>
  <si>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</si>
  <si>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</si>
  <si>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</si>
  <si>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</si>
  <si>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</si>
  <si>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</si>
  <si>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</si>
  <si>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</si>
  <si>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</si>
  <si>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</si>
  <si>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</si>
  <si>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</si>
  <si>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</si>
  <si>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</si>
  <si>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</si>
  <si>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</si>
  <si>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</si>
  <si>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</si>
  <si>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</si>
  <si>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</si>
  <si>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</si>
  <si>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</si>
  <si>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</si>
  <si>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</si>
  <si>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</si>
  <si>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</si>
  <si>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</si>
  <si>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</si>
  <si>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</si>
  <si>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</si>
  <si>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</si>
  <si>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</si>
  <si>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</si>
  <si>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</si>
  <si>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</si>
  <si>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</si>
  <si>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</si>
  <si>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</si>
  <si>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</si>
  <si>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</si>
  <si>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</si>
  <si>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</si>
  <si>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</si>
  <si>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</si>
  <si>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</si>
  <si>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</si>
  <si>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</si>
  <si>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</si>
  <si>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</si>
  <si>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</si>
  <si>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</si>
  <si>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</si>
  <si>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</si>
  <si>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</si>
  <si>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</si>
  <si>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</si>
  <si>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</si>
  <si>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</si>
  <si>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</si>
  <si>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</si>
  <si>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</si>
  <si>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</si>
  <si>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</si>
  <si>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</si>
  <si>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</si>
  <si>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</si>
  <si>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</si>
  <si>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</si>
  <si>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</si>
  <si>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</si>
  <si>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</si>
  <si>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</si>
  <si>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</si>
  <si>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</si>
  <si>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</si>
  <si>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</si>
  <si>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</si>
  <si>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</si>
  <si>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</si>
  <si>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</si>
  <si>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</si>
  <si>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</si>
  <si>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</si>
  <si>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</si>
  <si>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</si>
  <si>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</si>
  <si>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</si>
  <si>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</si>
  <si>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</si>
  <si>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</si>
  <si>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</si>
  <si>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</si>
  <si>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</si>
  <si>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</si>
  <si>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</si>
  <si>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</si>
  <si>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</si>
  <si>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</si>
  <si>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</si>
  <si>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</si>
  <si>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</si>
  <si>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</si>
  <si>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</si>
  <si>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</si>
  <si>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</si>
  <si>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</si>
  <si>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</si>
  <si>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</si>
  <si>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</si>
  <si>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</si>
  <si>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</si>
  <si>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</si>
  <si>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</si>
  <si>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</si>
  <si>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</si>
  <si>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</si>
  <si>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</si>
  <si>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</si>
  <si>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</si>
  <si>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</si>
  <si>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</si>
  <si>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</si>
  <si>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</si>
  <si>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</si>
  <si>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</si>
  <si>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</si>
  <si>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</si>
  <si>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</si>
  <si>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</si>
  <si>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</si>
  <si>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</si>
  <si>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</si>
  <si>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</si>
  <si>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</si>
  <si>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</si>
  <si>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</si>
  <si>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</si>
  <si>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</si>
  <si>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</si>
  <si>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</si>
  <si>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</si>
  <si>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</si>
  <si>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</si>
  <si>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</si>
  <si>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</si>
  <si>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</si>
  <si>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</si>
  <si>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</si>
  <si>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</si>
  <si>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</si>
  <si>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</si>
  <si>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</si>
  <si>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</si>
  <si>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</si>
  <si>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</si>
  <si>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</si>
  <si>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</si>
  <si>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</si>
  <si>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</si>
  <si>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</si>
  <si>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</si>
  <si>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</si>
  <si>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</si>
  <si>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</si>
  <si>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</si>
  <si>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</si>
  <si>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</si>
  <si>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</si>
  <si>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</si>
  <si>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</si>
  <si>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</si>
  <si>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</si>
  <si>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</si>
  <si>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</si>
  <si>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</si>
  <si>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</si>
  <si>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</si>
  <si>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</si>
  <si>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</si>
  <si>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</si>
  <si>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</si>
  <si>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</si>
  <si>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</si>
  <si>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</si>
  <si>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</si>
  <si>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</si>
  <si>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</si>
  <si>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</si>
  <si>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</si>
  <si>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</si>
  <si>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</si>
  <si>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</si>
  <si>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</si>
  <si>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</si>
  <si>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</si>
  <si>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</si>
  <si>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</si>
  <si>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</si>
  <si>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</si>
  <si>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</si>
  <si>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</si>
  <si>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</si>
  <si>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</si>
  <si>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</si>
  <si>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</si>
  <si>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</si>
  <si>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</si>
  <si>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</si>
  <si>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</si>
  <si>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</si>
  <si>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</si>
  <si>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</si>
  <si>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</si>
  <si>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</si>
  <si>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</si>
  <si>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</si>
  <si>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</si>
  <si>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</si>
  <si>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</si>
  <si>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</si>
  <si>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</si>
  <si>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</si>
  <si>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</si>
  <si>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</si>
  <si>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</si>
  <si>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</si>
  <si>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</si>
  <si>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</si>
  <si>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</si>
  <si>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</si>
  <si>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</si>
  <si>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</si>
  <si>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</si>
  <si>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</si>
  <si>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</si>
  <si>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</si>
  <si>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</si>
  <si>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</si>
  <si>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</si>
  <si>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</si>
  <si>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</si>
  <si>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</si>
  <si>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</si>
  <si>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</si>
  <si>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</si>
  <si>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</si>
  <si>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</si>
  <si>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</si>
  <si>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</si>
  <si>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</si>
  <si>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</si>
  <si>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</si>
  <si>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</si>
  <si>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</si>
  <si>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</si>
  <si>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</si>
  <si>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</si>
  <si>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</si>
  <si>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</si>
  <si>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</si>
  <si>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</si>
  <si>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</si>
  <si>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</si>
  <si>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</si>
  <si>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</si>
  <si>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</si>
  <si>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</si>
  <si>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</si>
  <si>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</si>
  <si>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</si>
  <si>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</si>
  <si>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</si>
  <si>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</si>
  <si>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</si>
  <si>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</si>
  <si>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</si>
  <si>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</si>
  <si>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</si>
  <si>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</si>
  <si>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</si>
  <si>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</si>
  <si>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</si>
  <si>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</si>
  <si>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</si>
  <si>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</si>
  <si>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</si>
  <si>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</si>
  <si>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</si>
  <si>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</si>
  <si>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</si>
  <si>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</si>
  <si>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</si>
  <si>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</si>
  <si>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</si>
  <si>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</si>
  <si>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</si>
  <si>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</si>
  <si>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</si>
  <si>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</si>
  <si>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</si>
  <si>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</si>
  <si>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</si>
  <si>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</si>
  <si>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</si>
  <si>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</si>
  <si>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</si>
  <si>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</si>
  <si>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</si>
  <si>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</si>
  <si>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</si>
  <si>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</si>
  <si>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</si>
  <si>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</si>
  <si>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</si>
  <si>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</si>
  <si>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</si>
  <si>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</si>
  <si>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</si>
  <si>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</si>
  <si>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</si>
  <si>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</si>
  <si>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</si>
  <si>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</si>
  <si>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</si>
  <si>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</si>
  <si>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</si>
  <si>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</si>
  <si>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</si>
  <si>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</si>
  <si>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</si>
  <si>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</si>
  <si>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</si>
  <si>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</si>
  <si>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</si>
  <si>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</si>
  <si>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</si>
  <si>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</si>
  <si>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</si>
  <si>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</si>
  <si>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</si>
  <si>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</si>
  <si>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</si>
  <si>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</si>
  <si>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</si>
  <si>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</si>
  <si>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</si>
  <si>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</si>
  <si>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</si>
  <si>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</si>
  <si>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</si>
  <si>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</si>
  <si>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</si>
  <si>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</si>
  <si>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</si>
  <si>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</si>
  <si>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</si>
  <si>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</si>
  <si>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</si>
  <si>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</si>
  <si>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</si>
  <si>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</si>
  <si>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</si>
  <si>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</si>
  <si>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</si>
  <si>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</si>
  <si>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</si>
  <si>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</si>
  <si>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</si>
  <si>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</si>
  <si>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</si>
  <si>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</si>
  <si>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</si>
  <si>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</si>
  <si>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</si>
  <si>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</si>
  <si>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</si>
  <si>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</si>
  <si>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</si>
  <si>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</si>
  <si>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</si>
  <si>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</si>
  <si>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</si>
  <si>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</si>
  <si>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</si>
  <si>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</si>
  <si>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</si>
  <si>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</si>
  <si>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</si>
  <si>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</si>
  <si>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</si>
  <si>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</si>
  <si>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</si>
  <si>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</si>
  <si>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</si>
  <si>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</si>
  <si>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</si>
  <si>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</si>
  <si>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</si>
  <si>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</si>
  <si>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</si>
  <si>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</si>
  <si>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</si>
  <si>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</si>
  <si>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</si>
  <si>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</si>
  <si>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</si>
  <si>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</si>
  <si>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</si>
  <si>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</si>
  <si>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</si>
  <si>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</si>
  <si>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</si>
  <si>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</si>
  <si>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</si>
  <si>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</si>
  <si>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</si>
  <si>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</si>
  <si>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</si>
  <si>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</si>
  <si>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</si>
  <si>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</si>
  <si>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</si>
  <si>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</si>
  <si>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</si>
  <si>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</si>
  <si>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</si>
  <si>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</si>
  <si>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</si>
  <si>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</si>
  <si>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</si>
  <si>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</si>
  <si>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</si>
  <si>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</si>
  <si>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</si>
  <si>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</si>
  <si>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</si>
  <si>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</si>
  <si>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</si>
  <si>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</si>
  <si>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</si>
  <si>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</si>
  <si>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</si>
  <si>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</si>
  <si>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</si>
  <si>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</si>
  <si>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</si>
  <si>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</si>
  <si>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</si>
  <si>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</si>
  <si>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</si>
  <si>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</si>
  <si>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</si>
  <si>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</si>
  <si>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</si>
  <si>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</si>
  <si>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</si>
  <si>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</si>
  <si>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</si>
  <si>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</si>
  <si>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</si>
  <si>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</si>
  <si>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</si>
  <si>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</si>
  <si>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</si>
  <si>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</si>
  <si>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</si>
  <si>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</si>
  <si>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</si>
  <si>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</si>
  <si>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</si>
  <si>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</si>
  <si>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</si>
  <si>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</si>
  <si>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</si>
  <si>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</si>
  <si>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</si>
  <si>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</si>
  <si>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</si>
  <si>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</si>
  <si>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</si>
  <si>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</si>
  <si>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</si>
  <si>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</si>
  <si>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</si>
  <si>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</si>
  <si>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</si>
  <si>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</si>
  <si>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</si>
  <si>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</si>
  <si>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</si>
  <si>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</si>
  <si>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</si>
  <si>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</si>
  <si>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</si>
  <si>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</si>
  <si>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</si>
  <si>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</si>
  <si>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</si>
  <si>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</si>
  <si>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</si>
  <si>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</si>
  <si>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</si>
  <si>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</si>
  <si>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</si>
  <si>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</si>
  <si>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</si>
  <si>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</si>
  <si>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</si>
  <si>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</si>
  <si>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</si>
  <si>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</si>
  <si>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</si>
  <si>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</si>
  <si>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</si>
  <si>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</si>
  <si>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</si>
  <si>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</si>
  <si>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</si>
  <si>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</si>
  <si>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</si>
  <si>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</si>
  <si>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</si>
  <si>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</si>
  <si>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</si>
  <si>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</si>
  <si>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</si>
  <si>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</si>
  <si>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</si>
  <si>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</si>
  <si>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</si>
  <si>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</si>
  <si>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</si>
  <si>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</si>
  <si>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</si>
  <si>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</si>
  <si>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</si>
  <si>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</si>
  <si>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</si>
  <si>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</si>
  <si>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</si>
  <si>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</si>
  <si>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</si>
  <si>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</si>
  <si>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</si>
  <si>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</si>
  <si>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</si>
  <si>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</si>
  <si>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</si>
  <si>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</si>
  <si>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</si>
  <si>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</si>
  <si>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</si>
  <si>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</si>
  <si>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</si>
  <si>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</si>
  <si>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</si>
  <si>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</si>
  <si>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</si>
  <si>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</si>
  <si>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</si>
  <si>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</si>
  <si>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</si>
  <si>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</si>
  <si>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</si>
  <si>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</si>
  <si>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</si>
  <si>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</si>
  <si>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</si>
  <si>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</si>
  <si>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</si>
  <si>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</si>
  <si>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</si>
  <si>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</si>
  <si>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</si>
  <si>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</si>
  <si>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</si>
  <si>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</si>
  <si>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</si>
  <si>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</si>
  <si>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</si>
  <si>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</si>
  <si>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</si>
  <si>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</si>
  <si>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</si>
  <si>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</si>
  <si>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</si>
  <si>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</si>
  <si>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</si>
  <si>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</si>
  <si>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</si>
  <si>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</si>
  <si>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</si>
  <si>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</si>
  <si>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</si>
  <si>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</si>
  <si>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</si>
  <si>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</si>
  <si>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</si>
  <si>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</si>
  <si>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</si>
  <si>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</si>
  <si>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</si>
  <si>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</si>
  <si>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</si>
  <si>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</si>
  <si>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</si>
  <si>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</si>
  <si>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</si>
  <si>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</si>
  <si>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</si>
  <si>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</si>
  <si>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</si>
  <si>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</si>
  <si>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</si>
  <si>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</si>
  <si>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</si>
  <si>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</si>
  <si>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</si>
  <si>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</si>
  <si>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</si>
  <si>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</si>
  <si>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</si>
  <si>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</si>
  <si>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</si>
  <si>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</si>
  <si>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</si>
  <si>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</si>
  <si>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</si>
  <si>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</si>
  <si>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</si>
  <si>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</si>
  <si>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</si>
  <si>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</si>
  <si>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</si>
  <si>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</si>
  <si>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</si>
  <si>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</si>
  <si>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</si>
  <si>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</si>
  <si>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</si>
  <si>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</si>
  <si>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</si>
  <si>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</si>
  <si>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</si>
  <si>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</si>
  <si>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</si>
  <si>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</si>
  <si>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</si>
  <si>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</si>
  <si>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</si>
  <si>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</si>
  <si>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</si>
  <si>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</si>
  <si>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</si>
  <si>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</si>
  <si>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</si>
  <si>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</si>
  <si>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</si>
  <si>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</si>
  <si>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</si>
  <si>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</si>
  <si>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</si>
  <si>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</si>
  <si>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</si>
  <si>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</si>
  <si>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</si>
  <si>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</si>
  <si>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</si>
  <si>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</si>
  <si>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</si>
  <si>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</si>
  <si>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</si>
  <si>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</si>
  <si>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</si>
  <si>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</si>
  <si>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</si>
  <si>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</si>
  <si>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</si>
  <si>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</si>
  <si>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</si>
  <si>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</si>
  <si>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</si>
  <si>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</si>
  <si>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</si>
  <si>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</si>
  <si>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</si>
  <si>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</si>
  <si>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</si>
  <si>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</si>
  <si>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</si>
  <si>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</si>
  <si>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</si>
  <si>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</si>
  <si>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</si>
  <si>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</si>
  <si>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</si>
  <si>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</si>
  <si>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</si>
  <si>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</si>
  <si>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</si>
  <si>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</si>
  <si>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</si>
  <si>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</si>
  <si>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</si>
  <si>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</si>
  <si>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</si>
  <si>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</si>
  <si>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</si>
  <si>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</si>
  <si>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</si>
  <si>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</si>
  <si>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</si>
  <si>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</si>
  <si>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</si>
  <si>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</si>
  <si>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</si>
  <si>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</si>
  <si>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</si>
  <si>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</si>
  <si>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</si>
  <si>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</si>
  <si>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</si>
  <si>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</si>
  <si>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</si>
  <si>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</si>
  <si>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</si>
  <si>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</si>
  <si>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</si>
  <si>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</si>
  <si>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</si>
  <si>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</si>
  <si>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</si>
  <si>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</si>
  <si>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</si>
  <si>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</si>
  <si>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</si>
  <si>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</si>
  <si>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</si>
  <si>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</si>
  <si>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</si>
  <si>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</si>
  <si>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</si>
  <si>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</si>
  <si>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</si>
  <si>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</si>
  <si>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</si>
  <si>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</si>
  <si>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</si>
  <si>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</si>
  <si>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</si>
  <si>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</si>
  <si>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</si>
  <si>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</si>
  <si>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</si>
  <si>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</si>
  <si>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</si>
  <si>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</si>
  <si>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</si>
  <si>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</si>
  <si>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</si>
  <si>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</si>
  <si>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</si>
  <si>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</si>
  <si>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</si>
  <si>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</si>
  <si>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</si>
  <si>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</si>
  <si>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</si>
  <si>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</si>
  <si>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</si>
  <si>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</si>
  <si>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</si>
  <si>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</si>
  <si>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</si>
  <si>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</si>
  <si>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</si>
  <si>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</si>
  <si>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</si>
  <si>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</si>
  <si>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</si>
  <si>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</si>
  <si>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</si>
  <si>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</si>
  <si>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</si>
  <si>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</si>
  <si>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</si>
  <si>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</si>
  <si>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</si>
  <si>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</si>
  <si>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</si>
  <si>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</si>
  <si>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</si>
  <si>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</si>
  <si>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</si>
  <si>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</si>
  <si>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</si>
  <si>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</si>
  <si>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</si>
  <si>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</si>
  <si>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</si>
  <si>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</si>
  <si>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</si>
  <si>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</si>
  <si>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</si>
  <si>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</si>
  <si>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</si>
  <si>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</si>
  <si>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</si>
  <si>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</si>
  <si>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</si>
  <si>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</si>
  <si>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</si>
  <si>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</si>
  <si>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</si>
  <si>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</si>
  <si>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</si>
  <si>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</si>
  <si>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</si>
  <si>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</si>
  <si>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</si>
  <si>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</si>
  <si>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</si>
  <si>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</si>
  <si>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</si>
  <si>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</si>
  <si>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</si>
  <si>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</si>
  <si>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</si>
  <si>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</si>
  <si>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</si>
  <si>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</si>
  <si>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</si>
  <si>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</si>
  <si>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</si>
  <si>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</si>
  <si>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</si>
  <si>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</si>
  <si>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</si>
  <si>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</si>
  <si>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</si>
  <si>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</si>
  <si>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</si>
  <si>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</si>
  <si>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</si>
  <si>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</si>
  <si>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</si>
  <si>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</si>
  <si>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</si>
  <si>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</si>
  <si>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</si>
  <si>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</si>
  <si>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</si>
  <si>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</si>
  <si>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</si>
  <si>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</si>
  <si>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</si>
  <si>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</si>
  <si>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</si>
  <si>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</si>
  <si>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</si>
  <si>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</si>
  <si>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</si>
  <si>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</si>
  <si>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</si>
  <si>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</si>
  <si>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</si>
  <si>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</si>
  <si>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</si>
  <si>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</si>
  <si>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</si>
  <si>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</si>
  <si>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</si>
  <si>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</si>
  <si>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</si>
  <si>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</si>
  <si>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</si>
  <si>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</si>
  <si>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</si>
  <si>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</si>
  <si>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</si>
  <si>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</si>
  <si>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</si>
  <si>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</si>
  <si>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</si>
  <si>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</si>
  <si>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</si>
  <si>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</si>
  <si>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</si>
  <si>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</si>
  <si>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</si>
  <si>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</si>
  <si>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</si>
  <si>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</si>
  <si>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</si>
  <si>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</si>
  <si>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</si>
  <si>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</si>
  <si>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</si>
  <si>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</si>
  <si>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</si>
  <si>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</si>
  <si>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</si>
  <si>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</si>
  <si>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</si>
  <si>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</si>
  <si>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</si>
  <si>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</si>
  <si>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</si>
  <si>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</si>
  <si>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</si>
  <si>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</si>
  <si>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</si>
  <si>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</si>
  <si>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</si>
  <si>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</si>
  <si>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</si>
  <si>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</si>
  <si>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</si>
  <si>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</si>
  <si>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</si>
  <si>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</si>
  <si>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</si>
  <si>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</si>
  <si>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</si>
  <si>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</si>
  <si>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</si>
  <si>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</si>
  <si>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</si>
  <si>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</si>
  <si>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</si>
  <si>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</si>
  <si>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</si>
  <si>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</si>
  <si>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</si>
  <si>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</si>
  <si>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</si>
  <si>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</si>
  <si>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</si>
  <si>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</si>
  <si>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</si>
  <si>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</si>
  <si>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</si>
  <si>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</si>
  <si>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</si>
  <si>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</si>
  <si>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</si>
  <si>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</si>
  <si>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</si>
  <si>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</si>
  <si>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</si>
  <si>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</si>
  <si>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</si>
  <si>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</si>
  <si>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</si>
  <si>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</si>
  <si>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</si>
  <si>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</si>
  <si>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</si>
  <si>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</si>
  <si>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</si>
  <si>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</si>
  <si>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</si>
  <si>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</si>
  <si>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</si>
  <si>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</si>
  <si>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</si>
  <si>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</si>
  <si>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</si>
  <si>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</si>
  <si>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</si>
  <si>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</si>
  <si>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</si>
  <si>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</si>
  <si>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</si>
  <si>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</si>
  <si>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</si>
  <si>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</si>
  <si>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</si>
  <si>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</si>
  <si>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</si>
  <si>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</si>
  <si>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</si>
  <si>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</si>
  <si>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</si>
  <si>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</si>
  <si>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</si>
  <si>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</si>
  <si>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</si>
  <si>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</si>
  <si>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</si>
  <si>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</si>
  <si>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</si>
  <si>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</si>
  <si>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</si>
  <si>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</si>
  <si>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</si>
  <si>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</si>
  <si>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</si>
  <si>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</si>
  <si>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</si>
  <si>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</si>
  <si>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</si>
  <si>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</si>
  <si>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</si>
  <si>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</si>
  <si>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</si>
  <si>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</si>
  <si>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</si>
  <si>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</si>
  <si>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</si>
  <si>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</si>
  <si>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</si>
  <si>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</si>
  <si>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</si>
  <si>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</si>
  <si>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</si>
  <si>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</si>
  <si>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</si>
  <si>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</si>
  <si>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</si>
  <si>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</si>
  <si>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</si>
  <si>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</si>
  <si>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</si>
  <si>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</si>
  <si>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</si>
  <si>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</si>
  <si>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</si>
  <si>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</si>
  <si>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</si>
  <si>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</si>
  <si>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</si>
  <si>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</si>
  <si>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</si>
  <si>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</si>
  <si>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</si>
  <si>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</si>
  <si>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</si>
  <si>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</si>
  <si>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</si>
  <si>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</si>
  <si>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</si>
  <si>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</si>
  <si>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</si>
  <si>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</si>
  <si>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</si>
  <si>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</si>
  <si>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</si>
  <si>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</si>
  <si>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</si>
  <si>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</si>
  <si>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</si>
  <si>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</si>
  <si>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</si>
  <si>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</si>
  <si>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</si>
  <si>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</si>
  <si>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</si>
  <si>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</si>
  <si>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</si>
  <si>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</si>
  <si>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</si>
  <si>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</si>
  <si>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</si>
  <si>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</si>
  <si>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</si>
  <si>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</si>
  <si>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</si>
  <si>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</si>
  <si>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</si>
  <si>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</si>
  <si>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</si>
  <si>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</si>
  <si>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</si>
  <si>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</si>
  <si>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</si>
  <si>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</si>
  <si>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</si>
  <si>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</si>
  <si>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</si>
  <si>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</si>
  <si>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</si>
  <si>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</si>
  <si>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</si>
  <si>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</si>
  <si>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</si>
  <si>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</si>
  <si>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</si>
  <si>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</si>
  <si>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</si>
  <si>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</si>
  <si>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</si>
  <si>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</si>
  <si>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</si>
  <si>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</si>
  <si>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</si>
  <si>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</si>
  <si>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</si>
  <si>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</si>
  <si>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</si>
  <si>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</si>
  <si>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</si>
  <si>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</si>
  <si>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</si>
  <si>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</si>
  <si>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</si>
  <si>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</si>
  <si>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</si>
  <si>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</si>
  <si>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</si>
  <si>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</si>
  <si>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</si>
  <si>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</si>
  <si>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</si>
  <si>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</si>
  <si>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</si>
  <si>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</si>
  <si>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</si>
  <si>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</si>
  <si>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</si>
  <si>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</si>
  <si>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</si>
  <si>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</si>
  <si>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</si>
  <si>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</si>
  <si>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</si>
  <si>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</si>
  <si>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</si>
  <si>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</si>
  <si>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</si>
  <si>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</si>
  <si>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</si>
  <si>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</si>
  <si>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</si>
  <si>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</si>
  <si>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</si>
  <si>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</si>
  <si>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</si>
  <si>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</si>
  <si>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</si>
  <si>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</si>
  <si>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</si>
  <si>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</si>
  <si>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</si>
  <si>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</si>
  <si>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</si>
  <si>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</si>
  <si>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</si>
  <si>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</si>
  <si>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</si>
  <si>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</si>
  <si>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</si>
  <si>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</si>
  <si>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</si>
  <si>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</si>
  <si>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</si>
  <si>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</si>
  <si>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</si>
  <si>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</si>
  <si>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</si>
  <si>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</si>
  <si>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</si>
  <si>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</si>
  <si>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</si>
  <si>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</si>
  <si>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</si>
  <si>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</si>
  <si>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</si>
  <si>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</si>
  <si>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</si>
  <si>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</si>
  <si>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</si>
  <si>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</si>
  <si>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</si>
  <si>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</si>
  <si>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</si>
  <si>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</si>
  <si>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</si>
  <si>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</si>
  <si>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</si>
  <si>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</si>
  <si>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</si>
  <si>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</si>
  <si>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</si>
  <si>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</si>
  <si>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</si>
  <si>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</si>
  <si>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</si>
  <si>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</si>
  <si>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</si>
  <si>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</si>
  <si>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</si>
  <si>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</si>
  <si>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</si>
  <si>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</si>
  <si>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</si>
  <si>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</si>
  <si>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</si>
  <si>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</si>
  <si>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</si>
  <si>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</si>
  <si>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</si>
  <si>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</si>
  <si>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</si>
  <si>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</si>
  <si>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</si>
  <si>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</si>
  <si>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</si>
  <si>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</si>
  <si>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</si>
  <si>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</si>
  <si>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</si>
  <si>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</si>
  <si>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</si>
  <si>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</si>
  <si>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</si>
  <si>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</si>
  <si>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</si>
  <si>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</si>
  <si>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</si>
  <si>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</si>
  <si>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</si>
  <si>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</si>
  <si>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</si>
  <si>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</si>
  <si>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</si>
  <si>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</si>
  <si>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</si>
  <si>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</si>
  <si>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</si>
  <si>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</si>
  <si>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</si>
  <si>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</si>
  <si>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</si>
  <si>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</si>
  <si>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</si>
  <si>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</si>
  <si>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</si>
  <si>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</si>
  <si>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</si>
  <si>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</si>
  <si>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</si>
  <si>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</si>
  <si>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</si>
  <si>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</si>
  <si>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</si>
  <si>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</si>
  <si>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</si>
  <si>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</si>
  <si>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</si>
  <si>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</si>
  <si>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</si>
  <si>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</si>
  <si>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</si>
  <si>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</si>
  <si>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</si>
  <si>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</si>
  <si>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</si>
  <si>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</si>
  <si>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</si>
  <si>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</si>
  <si>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</si>
  <si>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</si>
  <si>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</si>
  <si>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</si>
  <si>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</si>
  <si>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</si>
  <si>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</si>
  <si>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</si>
  <si>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</si>
  <si>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</si>
  <si>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</si>
  <si>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</si>
  <si>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</si>
  <si>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</si>
  <si>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</si>
  <si>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</si>
  <si>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</si>
  <si>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</si>
  <si>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</si>
  <si>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</si>
  <si>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</si>
  <si>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</si>
  <si>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</si>
  <si>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</si>
  <si>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</si>
  <si>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</si>
  <si>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</si>
  <si>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</si>
  <si>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</si>
  <si>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</si>
  <si>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</si>
  <si>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</si>
  <si>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</si>
  <si>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</si>
  <si>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</si>
  <si>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</si>
  <si>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</si>
  <si>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</si>
  <si>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</si>
  <si>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</si>
  <si>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</si>
  <si>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</si>
  <si>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</si>
  <si>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</si>
  <si>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</si>
  <si>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</si>
  <si>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</si>
  <si>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</si>
  <si>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</si>
  <si>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</si>
  <si>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</si>
  <si>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</si>
  <si>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</si>
  <si>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</si>
  <si>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</si>
  <si>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</si>
  <si>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</si>
  <si>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</si>
  <si>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</si>
  <si>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</si>
  <si>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</si>
  <si>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</si>
  <si>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</si>
  <si>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</si>
  <si>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</si>
  <si>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</si>
  <si>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</si>
  <si>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</si>
  <si>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</si>
  <si>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</si>
  <si>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</si>
  <si>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</si>
  <si>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</si>
  <si>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</si>
  <si>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</si>
  <si>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</si>
  <si>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</si>
  <si>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</si>
  <si>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</si>
  <si>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</si>
  <si>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</si>
  <si>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</si>
  <si>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</si>
  <si>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</si>
  <si>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</si>
  <si>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</si>
  <si>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</si>
  <si>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</si>
  <si>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</si>
  <si>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</si>
  <si>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</si>
  <si>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</si>
  <si>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</si>
  <si>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</si>
  <si>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</si>
  <si>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</si>
  <si>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</si>
  <si>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</si>
  <si>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</si>
  <si>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</si>
  <si>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</si>
  <si>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</si>
  <si>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</si>
  <si>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</si>
  <si>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</si>
  <si>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</si>
  <si>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</si>
  <si>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</si>
  <si>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</si>
  <si>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</si>
  <si>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</si>
  <si>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</si>
  <si>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</si>
  <si>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</si>
  <si>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</si>
  <si>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</si>
  <si>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</si>
  <si>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</si>
  <si>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</si>
  <si>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</si>
  <si>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</si>
  <si>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</si>
  <si>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</si>
  <si>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</si>
  <si>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</si>
  <si>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</si>
  <si>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</si>
  <si>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</si>
  <si>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</si>
  <si>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</si>
  <si>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</si>
  <si>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</si>
  <si>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</si>
  <si>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</si>
  <si>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</si>
  <si>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</si>
  <si>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</si>
  <si>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</si>
  <si>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</si>
  <si>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</si>
  <si>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</si>
  <si>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</si>
  <si>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</si>
  <si>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</si>
  <si>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</si>
  <si>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</si>
  <si>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</si>
  <si>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</si>
  <si>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</si>
  <si>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</si>
  <si>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</si>
  <si>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</si>
  <si>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</si>
  <si>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</si>
  <si>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</si>
  <si>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</si>
  <si>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</si>
  <si>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</si>
  <si>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</si>
  <si>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</si>
  <si>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</si>
  <si>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</si>
  <si>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</si>
  <si>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</si>
  <si>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</si>
  <si>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</si>
  <si>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</si>
  <si>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</si>
  <si>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</si>
  <si>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</si>
  <si>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</si>
  <si>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</si>
  <si>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</si>
  <si>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</si>
  <si>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</si>
  <si>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</si>
  <si>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</si>
  <si>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</si>
  <si>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</si>
  <si>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</si>
  <si>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</si>
  <si>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</si>
  <si>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</si>
  <si>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</si>
  <si>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</si>
  <si>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</si>
  <si>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</si>
  <si>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</si>
  <si>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</si>
  <si>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</si>
  <si>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</si>
  <si>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</si>
  <si>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</si>
  <si>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</si>
  <si>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</si>
  <si>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</si>
  <si>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</si>
  <si>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</si>
  <si>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</si>
  <si>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</si>
  <si>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</si>
  <si>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</si>
  <si>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</si>
  <si>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</si>
  <si>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</si>
  <si>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</si>
  <si>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</si>
  <si>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</si>
  <si>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</si>
  <si>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</si>
  <si>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</si>
  <si>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</si>
  <si>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</si>
  <si>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</si>
  <si>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</si>
  <si>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</si>
  <si>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</si>
  <si>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</si>
  <si>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</si>
  <si>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</si>
  <si>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</si>
  <si>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</si>
  <si>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</si>
  <si>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</si>
  <si>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</si>
  <si>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</si>
  <si>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</si>
  <si>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</si>
  <si>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</si>
  <si>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</si>
  <si>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</si>
  <si>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</si>
  <si>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</si>
  <si>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</si>
  <si>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</si>
  <si>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</si>
  <si>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</si>
  <si>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</si>
  <si>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</si>
  <si>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</si>
  <si>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</si>
  <si>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</si>
  <si>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</si>
  <si>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</si>
  <si>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</si>
  <si>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</si>
  <si>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</si>
  <si>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</si>
  <si>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</si>
  <si>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</si>
  <si>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</si>
  <si>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</si>
  <si>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</si>
  <si>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</si>
  <si>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</si>
  <si>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</si>
  <si>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</si>
  <si>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</si>
  <si>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</si>
  <si>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</si>
  <si>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</si>
  <si>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</si>
  <si>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</si>
  <si>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</si>
  <si>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</si>
  <si>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</si>
  <si>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</si>
  <si>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</si>
  <si>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</si>
  <si>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</si>
  <si>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</si>
  <si>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</si>
  <si>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</si>
  <si>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</si>
  <si>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</si>
  <si>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</si>
  <si>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</si>
  <si>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</si>
  <si>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</si>
  <si>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</si>
  <si>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</si>
  <si>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</si>
  <si>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</si>
  <si>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</si>
  <si>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</si>
  <si>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</si>
  <si>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</si>
  <si>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</si>
  <si>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</si>
  <si>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</si>
  <si>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</si>
  <si>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</si>
  <si>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</si>
  <si>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</si>
  <si>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</si>
  <si>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</si>
  <si>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</si>
  <si>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</si>
  <si>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</si>
  <si>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</si>
  <si>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</si>
  <si>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</si>
  <si>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</si>
  <si>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</si>
  <si>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</si>
  <si>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</si>
  <si>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</si>
  <si>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</si>
  <si>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</si>
  <si>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</si>
  <si>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</si>
  <si>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</si>
  <si>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</si>
  <si>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</si>
  <si>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</si>
  <si>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</si>
  <si>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</si>
  <si>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</si>
  <si>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</si>
  <si>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</si>
  <si>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</si>
  <si>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</si>
  <si>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</si>
  <si>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</si>
  <si>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</si>
  <si>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</si>
  <si>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</si>
  <si>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</si>
  <si>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</si>
  <si>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</si>
  <si>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</si>
  <si>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</si>
  <si>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</si>
  <si>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</si>
  <si>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</si>
  <si>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</si>
  <si>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</si>
  <si>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</si>
  <si>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</si>
  <si>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</si>
  <si>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</si>
  <si>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</si>
  <si>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</si>
  <si>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</si>
  <si>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</si>
  <si>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</si>
  <si>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</si>
  <si>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</si>
  <si>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</si>
  <si>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</si>
  <si>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</si>
  <si>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</si>
  <si>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</si>
  <si>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</si>
  <si>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</si>
  <si>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</si>
  <si>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</si>
  <si>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</si>
  <si>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</si>
  <si>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</si>
  <si>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</si>
  <si>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</si>
  <si>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</si>
  <si>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</si>
  <si>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</si>
  <si>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</si>
  <si>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</si>
  <si>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</si>
  <si>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</si>
  <si>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</si>
  <si>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</si>
  <si>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</si>
  <si>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</si>
  <si>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</si>
  <si>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</si>
  <si>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</si>
  <si>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</si>
  <si>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</si>
  <si>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</si>
  <si>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</si>
  <si>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</si>
  <si>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</si>
  <si>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</si>
  <si>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</si>
  <si>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</si>
  <si>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</si>
  <si>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</si>
  <si>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</si>
  <si>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</si>
  <si>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</si>
  <si>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</si>
  <si>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</si>
  <si>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</si>
  <si>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</si>
  <si>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</si>
  <si>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</si>
  <si>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</si>
  <si>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</si>
  <si>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</si>
  <si>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</si>
  <si>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</si>
  <si>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</si>
  <si>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</si>
  <si>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</si>
  <si>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</si>
  <si>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</si>
  <si>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</si>
  <si>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</si>
  <si>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</si>
  <si>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</si>
  <si>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</si>
  <si>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</si>
  <si>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</si>
  <si>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</si>
  <si>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</si>
  <si>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</si>
  <si>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</si>
  <si>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</si>
  <si>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</si>
  <si>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</si>
  <si>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</si>
  <si>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</si>
  <si>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</si>
  <si>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</si>
  <si>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</si>
  <si>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</si>
  <si>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</si>
  <si>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</si>
  <si>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</si>
  <si>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</si>
  <si>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</si>
  <si>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</si>
  <si>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</si>
  <si>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</si>
  <si>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</si>
  <si>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</si>
  <si>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</si>
  <si>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</si>
  <si>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</si>
  <si>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</si>
  <si>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</si>
  <si>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</si>
  <si>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</si>
  <si>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</si>
  <si>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</si>
  <si>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</si>
  <si>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</si>
  <si>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</si>
  <si>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</si>
  <si>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</si>
  <si>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</si>
  <si>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</si>
  <si>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</si>
  <si>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</si>
  <si>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</si>
  <si>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</si>
  <si>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</si>
  <si>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</si>
  <si>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</si>
  <si>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</si>
  <si>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</si>
  <si>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</si>
  <si>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</si>
  <si>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</si>
  <si>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</si>
  <si>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</si>
  <si>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</si>
  <si>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</si>
  <si>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</si>
  <si>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</si>
  <si>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</si>
  <si>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</si>
  <si>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</si>
  <si>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</si>
  <si>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</si>
  <si>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</si>
  <si>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</si>
  <si>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</si>
  <si>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</si>
  <si>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</si>
  <si>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</si>
  <si>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</si>
  <si>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</si>
  <si>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</si>
  <si>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</si>
  <si>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</si>
  <si>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</si>
  <si>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</si>
  <si>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</si>
  <si>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</si>
  <si>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</si>
  <si>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</si>
  <si>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</si>
  <si>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</si>
  <si>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</si>
  <si>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</si>
  <si>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</si>
  <si>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</si>
  <si>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</si>
  <si>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</si>
  <si>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</si>
  <si>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</si>
  <si>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</si>
  <si>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</si>
  <si>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</si>
  <si>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</si>
  <si>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</si>
  <si>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</si>
  <si>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</si>
  <si>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</si>
  <si>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</si>
  <si>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</si>
  <si>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</si>
  <si>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</si>
  <si>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</si>
  <si>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</si>
  <si>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</si>
  <si>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</si>
  <si>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</si>
  <si>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</si>
  <si>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</si>
  <si>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</si>
  <si>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</si>
  <si>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</si>
  <si>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</si>
  <si>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</si>
  <si>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</si>
  <si>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</si>
  <si>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</si>
  <si>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</si>
  <si>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</si>
  <si>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</si>
  <si>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</si>
  <si>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</si>
  <si>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</si>
  <si>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</si>
  <si>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</si>
  <si>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</si>
  <si>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</si>
  <si>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</si>
  <si>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</si>
  <si>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</si>
  <si>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</si>
  <si>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</si>
  <si>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</si>
  <si>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</si>
  <si>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</si>
  <si>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</si>
  <si>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</si>
  <si>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</si>
  <si>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</si>
  <si>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</si>
  <si>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</si>
  <si>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</si>
  <si>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</si>
  <si>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</si>
  <si>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</si>
  <si>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</si>
  <si>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</si>
  <si>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</si>
  <si>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</si>
  <si>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</si>
  <si>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</si>
  <si>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</si>
  <si>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</si>
  <si>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</si>
  <si>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</si>
  <si>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</si>
  <si>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</si>
  <si>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</si>
  <si>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</si>
  <si>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</si>
  <si>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</si>
  <si>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</si>
  <si>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</si>
  <si>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</si>
  <si>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</si>
  <si>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</si>
  <si>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</si>
  <si>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</si>
  <si>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</si>
  <si>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</si>
  <si>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</si>
  <si>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</si>
  <si>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</si>
  <si>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</si>
  <si>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</si>
  <si>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</si>
  <si>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</si>
  <si>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</si>
  <si>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</si>
  <si>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</si>
  <si>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</si>
  <si>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</si>
  <si>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</si>
  <si>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</si>
  <si>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</si>
  <si>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</si>
  <si>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</si>
  <si>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</si>
  <si>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</si>
  <si>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</si>
  <si>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</si>
  <si>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</si>
  <si>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</si>
  <si>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</si>
  <si>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</si>
  <si>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</si>
  <si>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</si>
  <si>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</si>
  <si>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</si>
  <si>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</si>
  <si>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</si>
  <si>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</si>
  <si>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</si>
  <si>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</si>
  <si>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</si>
  <si>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</si>
  <si>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</si>
  <si>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</si>
  <si>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</si>
  <si>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</si>
  <si>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</si>
  <si>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</si>
  <si>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</si>
  <si>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</si>
  <si>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</si>
  <si>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</si>
  <si>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</si>
  <si>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</si>
  <si>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</si>
  <si>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</si>
  <si>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</si>
  <si>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</si>
  <si>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</si>
  <si>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</si>
  <si>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</si>
  <si>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</si>
  <si>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</si>
  <si>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</si>
  <si>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</si>
  <si>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</si>
  <si>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</si>
  <si>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</si>
  <si>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</si>
  <si>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</si>
  <si>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</si>
  <si>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</si>
  <si>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</si>
  <si>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</si>
  <si>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</si>
  <si>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</si>
  <si>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</si>
  <si>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</si>
  <si>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</si>
  <si>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</si>
  <si>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</si>
  <si>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</si>
  <si>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</si>
  <si>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</si>
  <si>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</si>
  <si>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</si>
  <si>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</si>
  <si>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</si>
  <si>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</si>
  <si>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</si>
  <si>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</si>
  <si>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</si>
  <si>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</si>
  <si>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</si>
  <si>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</si>
  <si>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</si>
  <si>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</si>
  <si>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</si>
  <si>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</si>
  <si>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</si>
  <si>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</si>
  <si>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</si>
  <si>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</si>
  <si>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</si>
  <si>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</si>
  <si>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</si>
  <si>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</si>
  <si>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</si>
  <si>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</si>
  <si>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</si>
  <si>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</si>
  <si>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</si>
  <si>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</si>
  <si>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</si>
  <si>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</si>
  <si>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</si>
  <si>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</si>
  <si>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</si>
  <si>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</si>
  <si>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</si>
  <si>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</si>
  <si>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</si>
  <si>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</si>
  <si>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</si>
  <si>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</si>
  <si>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</si>
  <si>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</si>
  <si>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</si>
  <si>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</si>
  <si>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</si>
  <si>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</si>
  <si>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</si>
  <si>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</si>
  <si>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</si>
  <si>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</si>
  <si>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</si>
  <si>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</si>
  <si>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</si>
  <si>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</si>
  <si>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</si>
  <si>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</si>
  <si>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</si>
  <si>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</si>
  <si>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</si>
  <si>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</si>
  <si>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</si>
  <si>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</si>
  <si>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</si>
  <si>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</si>
  <si>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</si>
  <si>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</si>
  <si>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</si>
  <si>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</si>
  <si>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</si>
  <si>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</si>
  <si>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</si>
  <si>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</si>
  <si>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</si>
  <si>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</si>
  <si>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</si>
  <si>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</si>
  <si>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</si>
  <si>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</si>
  <si>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</si>
  <si>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</si>
  <si>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</si>
  <si>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</si>
  <si>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</si>
  <si>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</si>
  <si>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</si>
  <si>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</si>
  <si>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</si>
  <si>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</si>
  <si>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</si>
  <si>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</si>
  <si>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</si>
  <si>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</si>
  <si>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</si>
  <si>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</si>
  <si>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</si>
  <si>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</si>
  <si>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</si>
  <si>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</si>
  <si>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</si>
  <si>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</si>
  <si>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</si>
  <si>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</si>
  <si>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</si>
  <si>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</si>
  <si>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</si>
  <si>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</si>
  <si>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</si>
  <si>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</si>
  <si>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</si>
  <si>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</si>
  <si>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</si>
  <si>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</si>
  <si>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</si>
  <si>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</si>
  <si>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</si>
  <si>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</si>
  <si>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</si>
  <si>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</si>
  <si>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</si>
  <si>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</si>
  <si>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</si>
  <si>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</si>
  <si>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</si>
  <si>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</si>
  <si>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</si>
  <si>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</si>
  <si>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</si>
  <si>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</si>
  <si>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</si>
  <si>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</si>
  <si>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</si>
  <si>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</si>
  <si>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</si>
  <si>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</si>
  <si>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</si>
  <si>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</si>
  <si>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</si>
  <si>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</si>
  <si>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</si>
  <si>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</si>
  <si>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</si>
  <si>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</si>
  <si>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</si>
  <si>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</si>
  <si>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</si>
  <si>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</si>
  <si>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</si>
  <si>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</si>
  <si>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</si>
  <si>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</si>
  <si>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</si>
  <si>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</si>
  <si>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</si>
  <si>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</si>
  <si>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</si>
  <si>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</si>
  <si>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</si>
  <si>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</si>
  <si>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</si>
  <si>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</si>
  <si>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</si>
  <si>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</si>
  <si>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</si>
  <si>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</si>
  <si>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</si>
  <si>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</si>
  <si>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</si>
  <si>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</si>
  <si>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</si>
  <si>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</si>
  <si>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</si>
  <si>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</si>
  <si>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</si>
  <si>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</si>
  <si>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</si>
  <si>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</si>
  <si>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</si>
  <si>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</si>
  <si>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</si>
  <si>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</si>
  <si>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</si>
  <si>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</si>
  <si>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</si>
  <si>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</si>
  <si>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</si>
  <si>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</si>
  <si>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</si>
  <si>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</si>
  <si>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</si>
  <si>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</si>
  <si>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</si>
  <si>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</si>
  <si>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</si>
  <si>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</si>
  <si>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</si>
  <si>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</si>
  <si>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</si>
  <si>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</si>
  <si>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</si>
  <si>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</si>
  <si>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</si>
  <si>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</si>
  <si>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</si>
  <si>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</si>
  <si>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</si>
  <si>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</si>
  <si>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</si>
  <si>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</si>
  <si>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</si>
  <si>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</si>
  <si>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</si>
  <si>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</si>
  <si>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</si>
  <si>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</si>
  <si>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</si>
  <si>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</si>
  <si>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</si>
  <si>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</si>
  <si>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</si>
  <si>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</si>
  <si>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</si>
  <si>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</si>
  <si>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</si>
  <si>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</si>
  <si>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</si>
  <si>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</si>
  <si>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</si>
  <si>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</si>
  <si>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</si>
  <si>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</si>
  <si>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</si>
  <si>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</si>
  <si>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</si>
  <si>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</si>
  <si>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</si>
  <si>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</si>
  <si>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</si>
  <si>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</si>
  <si>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</si>
  <si>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</si>
  <si>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</si>
  <si>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</si>
  <si>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</si>
  <si>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</si>
  <si>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</si>
  <si>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</si>
  <si>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</si>
  <si>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</si>
  <si>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</si>
  <si>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</si>
  <si>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</si>
  <si>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</si>
  <si>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</si>
  <si>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</si>
  <si>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</si>
  <si>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</si>
  <si>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</si>
  <si>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</si>
  <si>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</si>
  <si>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</si>
  <si>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</si>
  <si>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</si>
  <si>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</si>
  <si>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</si>
  <si>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</si>
  <si>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</si>
  <si>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</si>
  <si>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</si>
  <si>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</si>
  <si>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</si>
  <si>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</si>
  <si>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</si>
  <si>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</si>
  <si>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</si>
  <si>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</si>
  <si>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</si>
  <si>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</si>
  <si>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</si>
  <si>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</si>
  <si>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</si>
  <si>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</si>
  <si>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</si>
  <si>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</si>
  <si>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</si>
  <si>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</si>
  <si>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</si>
  <si>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</si>
  <si>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</si>
  <si>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</si>
  <si>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</si>
  <si>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</si>
  <si>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</si>
  <si>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</si>
  <si>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</si>
  <si>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</si>
  <si>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</si>
  <si>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</si>
  <si>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</si>
  <si>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</si>
  <si>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</si>
  <si>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</si>
  <si>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</si>
  <si>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</si>
  <si>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</si>
  <si>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</si>
  <si>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</si>
  <si>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</si>
  <si>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</si>
  <si>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</si>
  <si>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</si>
  <si>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</si>
  <si>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</si>
  <si>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</si>
  <si>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</si>
  <si>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</si>
  <si>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</si>
  <si>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</si>
  <si>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</si>
  <si>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</si>
  <si>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</si>
  <si>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</si>
  <si>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</si>
  <si>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</si>
  <si>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</si>
  <si>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</si>
  <si>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</si>
  <si>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</si>
  <si>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</si>
  <si>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</si>
  <si>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</si>
  <si>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</si>
  <si>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</si>
  <si>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</si>
  <si>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</si>
  <si>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</si>
  <si>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</si>
  <si>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</si>
  <si>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</si>
  <si>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</si>
  <si>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</si>
  <si>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</si>
  <si>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</si>
  <si>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</si>
  <si>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</si>
  <si>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</si>
  <si>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</si>
  <si>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</si>
  <si>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</si>
  <si>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</si>
  <si>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</si>
  <si>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</si>
  <si>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</si>
  <si>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</si>
  <si>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</si>
  <si>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</si>
  <si>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</si>
  <si>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</si>
  <si>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</si>
  <si>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</si>
  <si>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</si>
  <si>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</si>
  <si>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</si>
  <si>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</si>
  <si>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</si>
  <si>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</si>
  <si>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</si>
  <si>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</si>
  <si>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</si>
  <si>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</si>
  <si>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</si>
  <si>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</si>
  <si>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</si>
  <si>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</si>
  <si>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</si>
  <si>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</si>
  <si>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</si>
  <si>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</si>
  <si>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</si>
  <si>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</si>
  <si>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</si>
  <si>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</si>
  <si>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</si>
  <si>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</si>
  <si>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</si>
  <si>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</si>
  <si>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</si>
  <si>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</si>
  <si>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</si>
  <si>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</si>
  <si>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</si>
  <si>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</si>
  <si>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</si>
  <si>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</si>
  <si>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</si>
  <si>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</si>
  <si>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</si>
  <si>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</si>
  <si>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</si>
  <si>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</si>
  <si>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</si>
  <si>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</si>
  <si>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</si>
  <si>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</si>
  <si>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</si>
  <si>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</si>
  <si>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</si>
  <si>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</si>
  <si>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</si>
  <si>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</si>
  <si>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</si>
  <si>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</si>
  <si>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</si>
  <si>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</si>
  <si>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</si>
  <si>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</si>
  <si>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</si>
  <si>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</si>
  <si>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</si>
  <si>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</si>
  <si>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</si>
  <si>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</si>
  <si>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</si>
  <si>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</si>
  <si>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</si>
  <si>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</si>
  <si>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</si>
  <si>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</si>
  <si>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</si>
  <si>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</si>
  <si>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</si>
  <si>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</si>
  <si>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</si>
  <si>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</si>
  <si>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</si>
  <si>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</si>
  <si>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</si>
  <si>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</si>
  <si>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</si>
  <si>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</si>
  <si>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</si>
  <si>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</si>
  <si>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</si>
  <si>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</si>
  <si>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</si>
  <si>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</si>
  <si>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</si>
  <si>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</si>
  <si>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</si>
  <si>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</si>
  <si>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</si>
  <si>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</si>
  <si>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</si>
  <si>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</si>
  <si>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</si>
  <si>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</si>
  <si>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</si>
  <si>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</si>
  <si>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</si>
  <si>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</si>
  <si>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</si>
  <si>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</si>
  <si>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</si>
  <si>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</si>
  <si>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</si>
  <si>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</si>
  <si>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</si>
  <si>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</si>
  <si>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</si>
  <si>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</si>
  <si>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</si>
  <si>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</si>
  <si>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</si>
  <si>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</si>
  <si>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</si>
  <si>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</si>
  <si>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</si>
  <si>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</si>
  <si>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</si>
  <si>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</si>
  <si>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</si>
  <si>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</si>
  <si>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</si>
  <si>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</si>
  <si>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</si>
  <si>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</si>
  <si>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</si>
  <si>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</si>
  <si>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</si>
  <si>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</si>
  <si>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</si>
  <si>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</si>
  <si>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</si>
  <si>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</si>
  <si>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</si>
  <si>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</si>
  <si>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</si>
  <si>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</si>
  <si>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</si>
  <si>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</si>
  <si>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</si>
  <si>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</si>
  <si>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</si>
  <si>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</si>
  <si>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</si>
  <si>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</si>
  <si>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</si>
  <si>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</si>
  <si>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</si>
  <si>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</si>
  <si>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</si>
  <si>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</si>
  <si>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</si>
  <si>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</si>
  <si>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</si>
  <si>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</si>
  <si>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</si>
  <si>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</si>
  <si>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</si>
  <si>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</si>
  <si>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</si>
  <si>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</si>
  <si>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</si>
  <si>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</si>
  <si>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</si>
  <si>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</si>
  <si>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</si>
  <si>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</si>
  <si>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</si>
  <si>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</si>
  <si>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</si>
  <si>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</si>
  <si>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</si>
  <si>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</si>
  <si>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</si>
  <si>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</si>
  <si>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</si>
  <si>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</si>
  <si>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</si>
  <si>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</si>
  <si>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</si>
  <si>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</si>
  <si>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</si>
  <si>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</si>
  <si>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</si>
  <si>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</si>
  <si>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</si>
  <si>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</si>
  <si>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</si>
  <si>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</si>
  <si>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</si>
  <si>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</si>
  <si>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</si>
  <si>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</si>
  <si>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</si>
  <si>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</si>
  <si>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</si>
  <si>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</si>
  <si>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</si>
  <si>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</si>
  <si>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</si>
  <si>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</si>
  <si>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</si>
  <si>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</si>
  <si>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</si>
  <si>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</si>
  <si>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</si>
  <si>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</si>
  <si>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</si>
  <si>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</si>
  <si>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</si>
  <si>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</si>
  <si>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</si>
  <si>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</si>
  <si>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</si>
  <si>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</si>
  <si>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</si>
  <si>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</si>
  <si>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</si>
  <si>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</si>
  <si>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</si>
  <si>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</si>
  <si>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</si>
  <si>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</si>
  <si>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</si>
  <si>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</si>
  <si>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</si>
  <si>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</si>
  <si>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</si>
  <si>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</si>
  <si>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</si>
  <si>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</si>
  <si>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</si>
  <si>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</si>
  <si>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</si>
  <si>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</si>
  <si>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</si>
  <si>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</si>
  <si>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</si>
  <si>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</si>
  <si>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</si>
  <si>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</si>
  <si>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</si>
  <si>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</si>
  <si>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</si>
  <si>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</si>
  <si>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</si>
  <si>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</si>
  <si>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</si>
  <si>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</si>
  <si>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</si>
  <si>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</si>
  <si>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</si>
  <si>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</si>
  <si>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</si>
  <si>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</si>
  <si>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</si>
  <si>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</si>
  <si>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</si>
  <si>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</si>
  <si>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</si>
  <si>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</si>
  <si>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</si>
  <si>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</si>
  <si>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</si>
  <si>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</si>
  <si>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</si>
  <si>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</si>
  <si>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</si>
  <si>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</si>
  <si>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</si>
  <si>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</si>
  <si>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</si>
  <si>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</si>
  <si>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</si>
  <si>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</si>
  <si>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</si>
  <si>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</si>
  <si>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</si>
  <si>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</si>
  <si>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</si>
  <si>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</si>
  <si>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</si>
  <si>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</si>
  <si>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</si>
  <si>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</si>
  <si>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</si>
  <si>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</si>
  <si>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</si>
  <si>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</si>
  <si>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</si>
  <si>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</si>
  <si>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</si>
  <si>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</si>
  <si>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</si>
  <si>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</si>
  <si>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</si>
  <si>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</si>
  <si>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</si>
  <si>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</si>
  <si>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</si>
  <si>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</si>
  <si>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</si>
  <si>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</si>
  <si>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</si>
  <si>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</si>
  <si>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</si>
  <si>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</si>
  <si>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</si>
  <si>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</si>
  <si>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</si>
  <si>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</si>
  <si>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</si>
  <si>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</si>
  <si>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</si>
  <si>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</si>
  <si>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</si>
  <si>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</si>
  <si>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</si>
  <si>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</si>
  <si>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</si>
  <si>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</si>
  <si>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</si>
  <si>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</si>
  <si>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</si>
  <si>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</si>
  <si>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</si>
  <si>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</si>
  <si>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</si>
  <si>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</si>
  <si>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</si>
  <si>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</si>
  <si>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</si>
  <si>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</si>
  <si>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</si>
  <si>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</si>
  <si>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</si>
  <si>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</si>
  <si>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</si>
  <si>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</si>
  <si>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</si>
  <si>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</si>
  <si>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</si>
  <si>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</si>
  <si>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</si>
  <si>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</si>
  <si>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</si>
  <si>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</si>
  <si>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</si>
  <si>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</si>
  <si>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</si>
  <si>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</si>
  <si>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</si>
  <si>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</si>
  <si>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</si>
  <si>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</si>
  <si>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</si>
  <si>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</si>
  <si>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</si>
  <si>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</si>
  <si>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</si>
  <si>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</si>
  <si>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</si>
  <si>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</si>
  <si>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</si>
  <si>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</si>
  <si>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</si>
  <si>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</si>
  <si>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</si>
  <si>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</si>
  <si>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</si>
  <si>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</si>
  <si>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</si>
  <si>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</si>
  <si>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</si>
  <si>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</si>
  <si>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</si>
  <si>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</si>
  <si>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</si>
  <si>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</si>
  <si>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</si>
  <si>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</si>
  <si>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</si>
  <si>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</si>
  <si>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</si>
  <si>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</si>
  <si>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</si>
  <si>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</si>
  <si>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</si>
  <si>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</si>
  <si>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</si>
  <si>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</si>
  <si>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</si>
  <si>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</si>
  <si>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</si>
  <si>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</si>
  <si>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</si>
  <si>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</si>
  <si>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</si>
  <si>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</si>
  <si>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</si>
  <si>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</si>
  <si>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</si>
  <si>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</si>
  <si>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</si>
  <si>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</si>
  <si>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</si>
  <si>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</si>
  <si>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</si>
  <si>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</si>
  <si>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</si>
  <si>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</si>
  <si>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</si>
  <si>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</si>
  <si>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</si>
  <si>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</si>
  <si>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</si>
  <si>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</si>
  <si>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</si>
  <si>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</si>
  <si>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</si>
  <si>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</si>
  <si>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</si>
  <si>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</si>
  <si>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</si>
  <si>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</si>
  <si>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</si>
  <si>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</si>
  <si>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</si>
  <si>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</si>
  <si>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</si>
  <si>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</si>
  <si>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</si>
  <si>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</si>
  <si>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</si>
  <si>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</si>
  <si>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</si>
  <si>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</si>
  <si>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</si>
  <si>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</si>
  <si>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</si>
  <si>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</si>
  <si>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</si>
  <si>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</si>
  <si>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</si>
  <si>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</si>
  <si>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</si>
  <si>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</si>
  <si>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</si>
  <si>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</si>
  <si>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</si>
  <si>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</si>
  <si>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</si>
  <si>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</si>
  <si>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</si>
  <si>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</si>
  <si>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</si>
  <si>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</si>
  <si>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</si>
  <si>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</si>
  <si>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</si>
  <si>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</si>
  <si>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</si>
  <si>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</si>
  <si>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</si>
  <si>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</si>
  <si>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</si>
  <si>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</si>
  <si>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</si>
  <si>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</si>
  <si>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</si>
  <si>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</si>
  <si>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</si>
  <si>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</si>
  <si>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</si>
  <si>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</si>
  <si>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</si>
  <si>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</si>
  <si>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</si>
  <si>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</si>
  <si>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</si>
  <si>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</si>
  <si>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</si>
  <si>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</si>
  <si>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</si>
  <si>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</si>
  <si>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</si>
  <si>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</si>
  <si>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</si>
  <si>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</si>
  <si>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</si>
  <si>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</si>
  <si>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</si>
  <si>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</si>
  <si>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</si>
  <si>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</si>
  <si>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</si>
  <si>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</si>
  <si>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</si>
  <si>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</si>
  <si>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</si>
  <si>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</si>
  <si>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</si>
  <si>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</si>
  <si>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</si>
  <si>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</si>
  <si>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</si>
  <si>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</si>
  <si>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</si>
  <si>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</si>
  <si>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</si>
  <si>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</si>
  <si>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</si>
  <si>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</si>
  <si>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</si>
  <si>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</si>
  <si>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</si>
  <si>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</si>
  <si>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</si>
  <si>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</si>
  <si>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</si>
  <si>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</si>
  <si>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</si>
  <si>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</si>
  <si>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</si>
  <si>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</si>
  <si>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</si>
  <si>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</si>
  <si>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</si>
  <si>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</si>
  <si>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</si>
  <si>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</si>
  <si>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</si>
  <si>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</si>
  <si>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</si>
  <si>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</si>
  <si>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</si>
  <si>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</si>
  <si>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</si>
  <si>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</si>
  <si>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</si>
  <si>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</si>
  <si>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</si>
  <si>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</si>
  <si>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</si>
  <si>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</si>
  <si>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</si>
  <si>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</si>
  <si>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</si>
  <si>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</si>
  <si>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</si>
  <si>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</si>
  <si>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</si>
  <si>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</si>
  <si>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</si>
  <si>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</si>
  <si>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</si>
  <si>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</si>
  <si>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</si>
  <si>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</si>
  <si>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</si>
  <si>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</si>
  <si>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</si>
  <si>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</si>
  <si>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</si>
  <si>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</si>
  <si>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</si>
  <si>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</si>
  <si>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</si>
  <si>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</si>
  <si>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</si>
  <si>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</si>
  <si>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</si>
  <si>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</si>
  <si>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</si>
  <si>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</si>
  <si>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</si>
  <si>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</si>
  <si>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</si>
  <si>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</si>
  <si>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</si>
  <si>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</si>
  <si>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</si>
  <si>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</si>
  <si>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</si>
  <si>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</si>
  <si>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</si>
  <si>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</si>
  <si>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</si>
  <si>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</si>
  <si>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</si>
  <si>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</si>
  <si>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</si>
  <si>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</si>
  <si>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</si>
  <si>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</si>
  <si>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</si>
  <si>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</si>
  <si>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</si>
  <si>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</si>
  <si>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</si>
  <si>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</si>
  <si>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</si>
  <si>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</si>
  <si>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</si>
  <si>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</si>
  <si>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</si>
  <si>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</si>
  <si>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</si>
  <si>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</si>
  <si>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</si>
  <si>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</si>
  <si>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</si>
  <si>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</si>
  <si>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</si>
  <si>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</si>
  <si>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</si>
  <si>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</si>
  <si>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</si>
  <si>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</si>
  <si>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</si>
  <si>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</si>
  <si>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</si>
  <si>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</si>
  <si>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</si>
  <si>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</si>
  <si>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</si>
  <si>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</si>
  <si>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</si>
  <si>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</si>
  <si>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</si>
  <si>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</si>
  <si>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</si>
  <si>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</si>
  <si>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</si>
  <si>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</si>
  <si>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</si>
  <si>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</si>
  <si>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</si>
  <si>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</si>
  <si>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</si>
  <si>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</si>
  <si>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</si>
  <si>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</si>
  <si>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</si>
  <si>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</si>
  <si>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</si>
  <si>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</si>
  <si>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</si>
  <si>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</si>
  <si>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</si>
  <si>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</si>
  <si>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</si>
  <si>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</si>
  <si>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</si>
  <si>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</si>
  <si>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</si>
  <si>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</si>
  <si>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</si>
  <si>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</si>
  <si>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</si>
  <si>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</si>
  <si>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</si>
  <si>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</si>
  <si>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</si>
  <si>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</si>
  <si>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</si>
  <si>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</si>
  <si>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</si>
  <si>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</si>
  <si>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</si>
  <si>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</si>
  <si>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</si>
  <si>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</si>
  <si>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</si>
  <si>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</si>
  <si>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</si>
  <si>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</si>
  <si>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</si>
  <si>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</si>
  <si>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</si>
  <si>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</si>
  <si>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</si>
  <si>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</si>
  <si>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</si>
  <si>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</si>
  <si>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</si>
  <si>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</si>
  <si>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</si>
  <si>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</si>
  <si>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</si>
  <si>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</si>
  <si>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</si>
  <si>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</si>
  <si>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</si>
  <si>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</si>
  <si>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</si>
  <si>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</si>
  <si>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</si>
  <si>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</si>
  <si>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</si>
  <si>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</si>
  <si>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</si>
  <si>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</si>
  <si>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</si>
  <si>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</si>
  <si>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</si>
  <si>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</si>
  <si>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</si>
  <si>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</si>
  <si>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</si>
  <si>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</si>
  <si>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</si>
  <si>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</si>
  <si>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</si>
  <si>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</si>
  <si>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</si>
  <si>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</si>
  <si>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</si>
  <si>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</si>
  <si>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</si>
  <si>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</si>
  <si>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</si>
  <si>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</si>
  <si>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</si>
  <si>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</si>
  <si>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</si>
  <si>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</si>
  <si>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</si>
  <si>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</si>
  <si>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</si>
  <si>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</si>
  <si>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</si>
  <si>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</si>
  <si>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</si>
  <si>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</si>
  <si>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</si>
  <si>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</si>
  <si>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</si>
  <si>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</si>
  <si>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</si>
  <si>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</si>
  <si>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</si>
  <si>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</si>
  <si>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</si>
  <si>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</si>
  <si>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</si>
  <si>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</si>
  <si>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</si>
  <si>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</si>
  <si>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</si>
  <si>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</si>
  <si>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</si>
  <si>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</si>
  <si>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</si>
  <si>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</si>
  <si>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</si>
  <si>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</si>
  <si>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</si>
  <si>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</si>
  <si>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</si>
  <si>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</si>
  <si>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</si>
  <si>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</si>
  <si>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</si>
  <si>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</si>
  <si>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</si>
  <si>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</si>
  <si>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</si>
  <si>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</si>
  <si>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</si>
  <si>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</si>
  <si>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</si>
  <si>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</si>
  <si>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</si>
  <si>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</si>
  <si>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</si>
  <si>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</si>
  <si>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</si>
  <si>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</si>
  <si>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</si>
  <si>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</si>
  <si>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</si>
  <si>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</si>
  <si>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</si>
  <si>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</si>
  <si>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</si>
  <si>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</si>
  <si>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</si>
  <si>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</si>
  <si>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</si>
  <si>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</si>
  <si>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</si>
  <si>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</si>
  <si>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</si>
  <si>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</si>
  <si>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</si>
  <si>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</si>
  <si>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</si>
  <si>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</si>
  <si>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</si>
  <si>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</si>
  <si>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</si>
  <si>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</si>
  <si>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</si>
  <si>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</si>
  <si>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</si>
  <si>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</si>
  <si>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</si>
  <si>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</si>
  <si>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</si>
  <si>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</si>
  <si>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</si>
  <si>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</si>
  <si>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</si>
  <si>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</si>
  <si>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</si>
  <si>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</si>
  <si>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</si>
  <si>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</si>
  <si>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</si>
  <si>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</si>
  <si>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</si>
  <si>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</si>
  <si>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</si>
  <si>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</si>
  <si>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</si>
  <si>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</si>
  <si>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</si>
  <si>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</si>
  <si>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</si>
  <si>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</si>
  <si>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</si>
  <si>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</si>
  <si>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</si>
  <si>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</si>
  <si>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</si>
  <si>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</si>
  <si>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</si>
  <si>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</si>
  <si>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</si>
  <si>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</si>
  <si>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</si>
  <si>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</si>
  <si>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</si>
  <si>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</si>
  <si>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</si>
  <si>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</si>
  <si>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</si>
  <si>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</si>
  <si>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</si>
  <si>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</si>
  <si>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</si>
  <si>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</si>
  <si>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</si>
  <si>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</si>
  <si>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</si>
  <si>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</si>
  <si>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</si>
  <si>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</si>
  <si>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</si>
  <si>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</si>
  <si>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</si>
  <si>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</si>
  <si>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</si>
  <si>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</si>
  <si>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</si>
  <si>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</si>
  <si>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</si>
  <si>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</si>
  <si>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</si>
  <si>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</si>
  <si>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</si>
  <si>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</si>
  <si>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</si>
  <si>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</si>
  <si>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</si>
  <si>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</si>
  <si>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</si>
  <si>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</si>
  <si>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</si>
  <si>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</si>
  <si>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</si>
  <si>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</si>
  <si>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</si>
  <si>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</si>
  <si>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</si>
  <si>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</si>
  <si>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</si>
  <si>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</si>
  <si>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</si>
  <si>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</si>
  <si>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</si>
  <si>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</si>
  <si>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</si>
  <si>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</si>
  <si>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</si>
  <si>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</si>
  <si>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</si>
  <si>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</si>
  <si>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</si>
  <si>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</si>
  <si>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</si>
  <si>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</si>
  <si>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</si>
  <si>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</si>
  <si>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</si>
  <si>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</si>
  <si>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</si>
  <si>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</si>
  <si>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</si>
  <si>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</si>
  <si>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</si>
  <si>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</si>
  <si>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</si>
  <si>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</si>
  <si>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</si>
  <si>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</si>
  <si>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</si>
  <si>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</si>
  <si>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</si>
  <si>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</si>
  <si>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</si>
  <si>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</si>
  <si>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</si>
  <si>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</si>
  <si>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</si>
  <si>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</si>
  <si>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</si>
  <si>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</si>
  <si>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</si>
  <si>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</si>
  <si>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</si>
  <si>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</si>
  <si>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</si>
  <si>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</si>
  <si>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</si>
  <si>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</si>
  <si>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</si>
  <si>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</si>
  <si>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</si>
  <si>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</si>
  <si>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</si>
  <si>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</si>
  <si>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</si>
  <si>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</si>
  <si>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</si>
  <si>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</si>
  <si>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</si>
  <si>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</si>
  <si>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</si>
  <si>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</si>
  <si>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</si>
  <si>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</si>
  <si>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</si>
  <si>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</si>
  <si>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</si>
  <si>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</si>
  <si>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</si>
  <si>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</si>
  <si>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</si>
  <si>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</si>
  <si>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</si>
  <si>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</si>
  <si>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</si>
  <si>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</si>
  <si>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</si>
  <si>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</si>
  <si>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</si>
  <si>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</si>
  <si>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</si>
  <si>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</si>
  <si>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</si>
  <si>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</si>
  <si>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</si>
  <si>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</si>
  <si>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</si>
  <si>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</si>
  <si>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</si>
  <si>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</si>
  <si>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</si>
  <si>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</si>
  <si>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</si>
  <si>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</si>
  <si>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</si>
  <si>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</si>
  <si>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</si>
  <si>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</si>
  <si>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</si>
  <si>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</si>
  <si>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</si>
  <si>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</si>
  <si>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</si>
  <si>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</si>
  <si>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</si>
  <si>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</si>
  <si>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</si>
  <si>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</si>
  <si>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</si>
  <si>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</si>
  <si>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</si>
  <si>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</si>
  <si>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</si>
  <si>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</si>
  <si>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</si>
  <si>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</si>
  <si>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</si>
  <si>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</si>
  <si>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</si>
  <si>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</si>
  <si>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</si>
  <si>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</si>
  <si>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</si>
  <si>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</si>
  <si>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</si>
  <si>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</si>
  <si>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</si>
  <si>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</si>
  <si>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</si>
  <si>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</si>
  <si>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</si>
  <si>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</si>
  <si>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</si>
  <si>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</si>
  <si>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</si>
  <si>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</si>
  <si>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</si>
  <si>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</si>
  <si>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</si>
  <si>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</si>
  <si>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</si>
  <si>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</si>
  <si>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</si>
  <si>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</si>
  <si>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</si>
  <si>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</si>
  <si>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</si>
  <si>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</si>
  <si>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</si>
  <si>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</si>
  <si>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</si>
  <si>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</si>
  <si>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</si>
  <si>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</si>
  <si>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</si>
  <si>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</si>
  <si>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</si>
  <si>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</si>
  <si>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</si>
  <si>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</si>
  <si>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</si>
  <si>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</si>
  <si>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</si>
  <si>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</si>
  <si>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</si>
  <si>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</si>
  <si>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</si>
  <si>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</si>
  <si>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</si>
  <si>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</si>
  <si>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</si>
  <si>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</si>
  <si>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</si>
  <si>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</si>
  <si>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</si>
  <si>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</si>
  <si>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</si>
  <si>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</si>
  <si>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</si>
  <si>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</si>
  <si>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</si>
  <si>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</si>
  <si>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</si>
  <si>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</si>
  <si>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</si>
  <si>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</si>
  <si>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</si>
  <si>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</si>
  <si>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</si>
  <si>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</si>
  <si>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</si>
  <si>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</si>
  <si>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</si>
  <si>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</si>
  <si>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</si>
  <si>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</si>
  <si>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</si>
  <si>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</si>
  <si>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</si>
  <si>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</si>
  <si>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</si>
  <si>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</si>
  <si>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</si>
  <si>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</si>
  <si>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</si>
  <si>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</si>
  <si>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</si>
  <si>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</si>
  <si>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</si>
  <si>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</si>
  <si>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</si>
  <si>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</si>
  <si>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</si>
  <si>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</si>
  <si>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</si>
  <si>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</si>
  <si>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</si>
  <si>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</si>
  <si>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</si>
  <si>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</si>
  <si>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</si>
  <si>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</si>
  <si>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</si>
  <si>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</si>
  <si>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</si>
  <si>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</si>
  <si>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</si>
  <si>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</si>
  <si>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</si>
  <si>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</si>
  <si>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</si>
  <si>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</si>
  <si>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</si>
  <si>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</si>
  <si>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</si>
  <si>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</si>
  <si>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</si>
  <si>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</si>
  <si>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</si>
  <si>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</si>
  <si>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</si>
  <si>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</si>
  <si>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</si>
  <si>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</si>
  <si>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</si>
  <si>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</si>
  <si>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</si>
  <si>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</si>
  <si>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</si>
  <si>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</si>
  <si>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</si>
  <si>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</si>
  <si>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</si>
  <si>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</si>
  <si>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</si>
  <si>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</si>
  <si>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</si>
  <si>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</si>
  <si>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</si>
  <si>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</si>
  <si>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</si>
  <si>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</si>
  <si>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</si>
  <si>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</si>
  <si>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</si>
  <si>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</si>
  <si>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</si>
  <si>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</si>
  <si>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</si>
  <si>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</si>
  <si>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</si>
  <si>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</si>
  <si>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</si>
  <si>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</si>
  <si>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</si>
  <si>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</si>
  <si>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</si>
  <si>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</si>
  <si>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</si>
  <si>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</si>
  <si>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</si>
  <si>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</si>
  <si>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</si>
  <si>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</si>
  <si>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</si>
  <si>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</si>
  <si>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</si>
  <si>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</si>
  <si>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</si>
  <si>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</si>
  <si>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</si>
  <si>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</si>
  <si>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</si>
  <si>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</si>
  <si>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</si>
  <si>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</si>
  <si>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</si>
  <si>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</si>
  <si>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</si>
  <si>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</si>
  <si>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</si>
  <si>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</si>
  <si>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</si>
  <si>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</si>
  <si>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</si>
  <si>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</si>
  <si>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</si>
  <si>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</si>
  <si>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</si>
  <si>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</si>
  <si>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</si>
  <si>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</si>
  <si>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</si>
  <si>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</si>
  <si>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</si>
  <si>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</si>
  <si>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</si>
  <si>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</si>
  <si>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</si>
  <si>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</si>
  <si>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</si>
  <si>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</si>
  <si>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</si>
  <si>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</si>
  <si>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</si>
  <si>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</si>
  <si>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</si>
  <si>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</si>
  <si>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</si>
  <si>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</si>
  <si>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</si>
  <si>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</si>
  <si>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</si>
  <si>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</si>
  <si>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</si>
  <si>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</si>
  <si>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</si>
  <si>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</si>
  <si>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</si>
  <si>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</si>
  <si>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</si>
  <si>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</si>
  <si>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</si>
  <si>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</si>
  <si>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</si>
  <si>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</si>
  <si>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</si>
  <si>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</si>
  <si>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</si>
  <si>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</si>
  <si>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</si>
  <si>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</si>
  <si>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</si>
  <si>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</si>
  <si>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</si>
  <si>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</si>
  <si>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</si>
  <si>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</si>
  <si>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</si>
  <si>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</si>
  <si>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</si>
  <si>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</si>
  <si>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</si>
  <si>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</si>
  <si>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</si>
  <si>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</si>
  <si>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</si>
  <si>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</si>
  <si>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</si>
  <si>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</si>
  <si>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</si>
  <si>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</si>
  <si>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</si>
  <si>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</si>
  <si>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</si>
  <si>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</si>
  <si>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</si>
  <si>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</si>
  <si>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</si>
  <si>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</si>
  <si>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</si>
  <si>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</si>
  <si>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</si>
  <si>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</si>
  <si>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</si>
  <si>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</si>
  <si>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</si>
  <si>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</si>
  <si>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</si>
  <si>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</si>
  <si>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</si>
  <si>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</si>
  <si>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</si>
  <si>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</si>
  <si>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</si>
  <si>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</si>
  <si>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</si>
  <si>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</si>
  <si>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</si>
  <si>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</si>
  <si>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</si>
  <si>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</si>
  <si>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</si>
  <si>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</si>
  <si>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</si>
  <si>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</si>
  <si>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</si>
  <si>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</si>
  <si>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</si>
  <si>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</si>
  <si>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</si>
  <si>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</si>
  <si>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</si>
  <si>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</si>
  <si>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</si>
  <si>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</si>
  <si>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</si>
  <si>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</si>
  <si>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</si>
  <si>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</si>
  <si>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</si>
  <si>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</si>
  <si>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</si>
  <si>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</si>
  <si>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</si>
  <si>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</si>
  <si>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</si>
  <si>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</si>
  <si>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</si>
  <si>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</si>
  <si>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</si>
  <si>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</si>
  <si>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</si>
  <si>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</si>
  <si>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</si>
  <si>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</si>
  <si>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</si>
  <si>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</si>
  <si>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</si>
  <si>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</si>
  <si>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</si>
  <si>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</si>
  <si>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</si>
  <si>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</si>
  <si>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</si>
  <si>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</si>
  <si>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</si>
  <si>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</si>
  <si>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</si>
  <si>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</si>
  <si>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</si>
  <si>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</si>
  <si>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</si>
  <si>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</si>
  <si>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</si>
  <si>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</si>
  <si>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</si>
  <si>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</si>
  <si>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</si>
  <si>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</si>
  <si>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</si>
  <si>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</si>
  <si>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</si>
  <si>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</si>
  <si>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</si>
  <si>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</si>
  <si>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</si>
  <si>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</si>
  <si>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</si>
  <si>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</si>
  <si>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</si>
  <si>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</si>
  <si>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</si>
  <si>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</si>
  <si>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</si>
  <si>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</si>
  <si>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</si>
  <si>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</si>
  <si>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</si>
  <si>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</si>
  <si>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</si>
  <si>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</si>
  <si>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</si>
  <si>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</si>
  <si>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</si>
  <si>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</si>
  <si>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</si>
  <si>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</si>
  <si>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</si>
  <si>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</si>
  <si>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</si>
  <si>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</si>
  <si>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</si>
  <si>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</si>
  <si>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</si>
  <si>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</si>
  <si>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</si>
  <si>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</si>
  <si>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</si>
  <si>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</si>
  <si>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</si>
  <si>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</si>
  <si>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</si>
  <si>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</si>
  <si>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</si>
  <si>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</si>
  <si>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</si>
  <si>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</si>
  <si>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</si>
  <si>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</si>
  <si>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</si>
  <si>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</si>
  <si>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</si>
  <si>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</si>
  <si>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</si>
  <si>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</si>
  <si>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</si>
  <si>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</si>
  <si>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</si>
  <si>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</si>
  <si>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</si>
  <si>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</si>
  <si>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</si>
  <si>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</si>
  <si>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</si>
  <si>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</si>
  <si>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</si>
  <si>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</si>
  <si>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</si>
  <si>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</si>
  <si>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</si>
  <si>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</si>
  <si>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</si>
  <si>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</si>
  <si>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</si>
  <si>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</si>
  <si>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</si>
  <si>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</si>
  <si>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</si>
  <si>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</si>
  <si>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</si>
  <si>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</si>
  <si>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</si>
  <si>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</si>
  <si>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</si>
  <si>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</si>
  <si>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</si>
  <si>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</si>
  <si>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</si>
  <si>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</si>
  <si>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</si>
  <si>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</si>
  <si>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</si>
  <si>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</si>
  <si>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</si>
  <si>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</si>
  <si>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</si>
  <si>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</si>
  <si>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</si>
  <si>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</si>
  <si>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</si>
  <si>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</si>
  <si>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</si>
  <si>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</si>
  <si>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</si>
  <si>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</si>
  <si>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</si>
  <si>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</si>
  <si>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</si>
  <si>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</si>
  <si>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</si>
  <si>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</si>
  <si>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</si>
  <si>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</si>
  <si>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</si>
  <si>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</si>
  <si>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</si>
  <si>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</si>
  <si>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</si>
  <si>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</si>
  <si>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</si>
  <si>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</si>
  <si>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</si>
  <si>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</si>
  <si>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</si>
  <si>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</si>
  <si>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</si>
  <si>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</si>
  <si>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</si>
  <si>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</si>
  <si>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</si>
  <si>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</si>
  <si>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</si>
  <si>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</si>
  <si>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</si>
  <si>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</si>
  <si>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</si>
  <si>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</si>
  <si>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</si>
  <si>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</si>
  <si>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</si>
  <si>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</si>
  <si>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</si>
  <si>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</si>
  <si>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</si>
  <si>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</si>
  <si>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</si>
  <si>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</si>
  <si>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</si>
  <si>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</si>
  <si>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</si>
  <si>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</si>
  <si>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</si>
  <si>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</si>
  <si>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</si>
  <si>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</si>
  <si>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</si>
  <si>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</si>
  <si>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</si>
  <si>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</si>
  <si>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</si>
  <si>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</si>
  <si>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</si>
  <si>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</si>
  <si>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</si>
  <si>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</si>
  <si>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</si>
  <si>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</si>
  <si>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</si>
  <si>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</si>
  <si>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</si>
  <si>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</si>
  <si>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</si>
  <si>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</si>
  <si>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</si>
  <si>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</si>
  <si>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</si>
  <si>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</si>
  <si>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</si>
  <si>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</si>
  <si>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</si>
  <si>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</si>
  <si>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</si>
  <si>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</si>
  <si>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</si>
  <si>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</si>
  <si>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</si>
  <si>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</si>
  <si>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</si>
  <si>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</si>
  <si>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</si>
  <si>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</si>
  <si>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</si>
  <si>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</si>
  <si>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</si>
  <si>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</si>
  <si>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</si>
  <si>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</si>
  <si>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</si>
  <si>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</si>
  <si>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</si>
  <si>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</si>
  <si>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</si>
  <si>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</si>
  <si>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</si>
  <si>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</si>
  <si>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</si>
  <si>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</si>
  <si>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</si>
  <si>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</si>
  <si>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</si>
  <si>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</si>
  <si>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</si>
  <si>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</si>
  <si>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</si>
  <si>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</si>
  <si>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</si>
  <si>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</si>
  <si>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</si>
  <si>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</si>
  <si>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</si>
  <si>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</si>
  <si>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</si>
  <si>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</si>
  <si>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</si>
  <si>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</si>
  <si>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</si>
  <si>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</si>
  <si>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</si>
  <si>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</si>
  <si>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</si>
  <si>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</si>
  <si>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</si>
  <si>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</si>
  <si>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</si>
  <si>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</si>
  <si>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</si>
  <si>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</si>
  <si>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</si>
  <si>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</si>
  <si>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</si>
  <si>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</si>
  <si>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</si>
  <si>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</si>
  <si>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</si>
  <si>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</si>
  <si>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</si>
  <si>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</si>
  <si>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</si>
  <si>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</si>
  <si>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</si>
  <si>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</si>
  <si>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</si>
  <si>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</si>
  <si>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</si>
  <si>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</si>
  <si>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</si>
  <si>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</si>
  <si>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</si>
  <si>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</si>
  <si>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</si>
  <si>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</si>
  <si>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</si>
  <si>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</si>
  <si>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</si>
  <si>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</si>
  <si>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</si>
  <si>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</si>
  <si>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</si>
  <si>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</si>
  <si>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</si>
  <si>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</si>
  <si>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</si>
  <si>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</si>
  <si>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</si>
  <si>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</si>
  <si>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</si>
  <si>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</si>
  <si>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</si>
  <si>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</si>
  <si>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</si>
  <si>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</si>
  <si>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</si>
  <si>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</si>
  <si>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</si>
  <si>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</si>
  <si>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</si>
  <si>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</si>
  <si>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</si>
  <si>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</si>
  <si>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</si>
  <si>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</si>
  <si>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</si>
  <si>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</si>
  <si>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</si>
  <si>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</si>
  <si>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</si>
  <si>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</si>
  <si>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</si>
  <si>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</si>
  <si>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</si>
  <si>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</si>
  <si>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</si>
  <si>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</si>
  <si>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</si>
  <si>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</si>
  <si>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</si>
  <si>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</si>
  <si>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</si>
  <si>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</si>
  <si>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</si>
  <si>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</si>
  <si>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</si>
  <si>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</si>
  <si>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</si>
  <si>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</si>
  <si>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</si>
  <si>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</si>
  <si>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</si>
  <si>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</si>
  <si>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</si>
  <si>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</si>
  <si>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</si>
  <si>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</si>
  <si>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</si>
  <si>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</si>
  <si>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</si>
  <si>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</si>
  <si>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</si>
  <si>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</si>
  <si>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</si>
  <si>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</si>
  <si>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</si>
  <si>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</si>
  <si>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</si>
  <si>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</si>
  <si>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</si>
  <si>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</si>
  <si>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</si>
  <si>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</si>
  <si>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</si>
  <si>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</si>
  <si>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</si>
  <si>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</si>
  <si>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</si>
  <si>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</si>
  <si>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</si>
  <si>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</si>
  <si>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</si>
  <si>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</si>
  <si>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</si>
  <si>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</si>
  <si>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</si>
  <si>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</si>
  <si>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</si>
  <si>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</si>
  <si>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</si>
  <si>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</si>
  <si>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</si>
  <si>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</si>
  <si>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</si>
  <si>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</si>
  <si>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</si>
  <si>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</si>
  <si>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</si>
  <si>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</si>
  <si>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</si>
  <si>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</si>
  <si>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</si>
  <si>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</si>
  <si>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</si>
  <si>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</si>
  <si>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</si>
  <si>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</si>
  <si>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</si>
  <si>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</si>
  <si>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</si>
  <si>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</si>
  <si>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</si>
  <si>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</si>
  <si>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</si>
  <si>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</si>
  <si>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</si>
  <si>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</si>
  <si>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</si>
  <si>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</si>
  <si>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</si>
  <si>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</si>
  <si>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</si>
  <si>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</si>
  <si>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</si>
  <si>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</si>
  <si>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</si>
  <si>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</si>
  <si>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</si>
  <si>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</si>
  <si>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</si>
  <si>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</si>
  <si>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</si>
  <si>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</si>
  <si>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</si>
  <si>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</si>
  <si>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</si>
  <si>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</si>
  <si>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</si>
  <si>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</si>
  <si>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</si>
  <si>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</si>
  <si>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</si>
  <si>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</si>
  <si>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</si>
  <si>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</si>
  <si>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</si>
  <si>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</si>
  <si>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</si>
  <si>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</si>
  <si>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</si>
  <si>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</si>
  <si>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</si>
  <si>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</si>
  <si>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</si>
  <si>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</si>
  <si>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</si>
  <si>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</si>
  <si>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</si>
  <si>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</si>
  <si>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</si>
  <si>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</si>
  <si>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</si>
  <si>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</si>
  <si>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</si>
  <si>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</si>
  <si>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</si>
  <si>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</si>
  <si>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</si>
  <si>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</si>
  <si>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</si>
  <si>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</si>
  <si>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</si>
  <si>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</si>
  <si>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</si>
  <si>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</si>
  <si>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</si>
  <si>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</si>
  <si>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</si>
  <si>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</si>
  <si>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</si>
  <si>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</si>
  <si>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</si>
  <si>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</si>
  <si>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</si>
  <si>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</si>
  <si>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</si>
  <si>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</si>
  <si>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</si>
  <si>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</si>
  <si>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</si>
  <si>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</si>
  <si>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</si>
  <si>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</si>
  <si>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</si>
  <si>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</si>
  <si>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</si>
  <si>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</si>
  <si>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</si>
  <si>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</si>
  <si>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</si>
  <si>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</si>
  <si>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</si>
  <si>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</si>
  <si>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</si>
  <si>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</si>
  <si>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</si>
  <si>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</si>
  <si>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</si>
  <si>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</si>
  <si>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</si>
  <si>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</si>
  <si>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</si>
  <si>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</si>
  <si>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</si>
  <si>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</si>
  <si>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</si>
  <si>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</si>
  <si>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</si>
  <si>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</si>
  <si>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</si>
  <si>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</si>
  <si>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</si>
  <si>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</si>
  <si>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</si>
  <si>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</si>
  <si>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</si>
  <si>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</si>
  <si>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</si>
  <si>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</si>
  <si>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</si>
  <si>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</si>
  <si>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</si>
  <si>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</si>
  <si>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</si>
  <si>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</si>
  <si>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</si>
  <si>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</si>
  <si>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</si>
  <si>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</si>
  <si>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</si>
  <si>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</si>
  <si>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</si>
  <si>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</si>
  <si>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</si>
  <si>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</si>
  <si>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</si>
  <si>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</si>
  <si>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</si>
  <si>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</si>
  <si>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</si>
  <si>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</si>
  <si>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</si>
  <si>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</si>
  <si>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</si>
  <si>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</si>
  <si>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</si>
  <si>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</si>
  <si>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</si>
  <si>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</si>
  <si>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</si>
  <si>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</si>
  <si>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</si>
  <si>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</si>
  <si>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</si>
  <si>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</si>
  <si>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</si>
  <si>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</si>
  <si>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</si>
  <si>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</si>
  <si>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</si>
  <si>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</si>
  <si>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</si>
  <si>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</si>
  <si>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</si>
  <si>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</si>
  <si>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</si>
  <si>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</si>
  <si>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</si>
  <si>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</si>
  <si>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</si>
  <si>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</si>
  <si>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</si>
  <si>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</si>
  <si>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</si>
  <si>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</si>
  <si>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</si>
  <si>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</si>
  <si>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</si>
  <si>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</si>
  <si>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</si>
  <si>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</si>
  <si>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</si>
  <si>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</si>
  <si>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</si>
  <si>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</si>
  <si>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</si>
  <si>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</si>
  <si>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</si>
  <si>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</si>
  <si>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</si>
  <si>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</si>
  <si>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</si>
  <si>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</si>
  <si>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</si>
  <si>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</si>
  <si>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</si>
  <si>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</si>
  <si>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</si>
  <si>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</si>
  <si>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</si>
  <si>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</si>
  <si>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</si>
  <si>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</si>
  <si>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</si>
  <si>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</si>
  <si>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</si>
  <si>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</si>
  <si>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</si>
  <si>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</si>
  <si>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</si>
  <si>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</si>
  <si>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</si>
  <si>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</si>
  <si>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</si>
  <si>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</si>
  <si>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</si>
  <si>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</si>
  <si>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</si>
  <si>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</si>
  <si>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</si>
  <si>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</si>
  <si>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</si>
  <si>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</si>
  <si>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</si>
  <si>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</si>
  <si>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</si>
  <si>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</si>
  <si>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</si>
  <si>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</si>
  <si>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</si>
  <si>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</si>
  <si>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</si>
  <si>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</si>
  <si>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</si>
  <si>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</si>
  <si>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</si>
  <si>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</si>
  <si>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</si>
  <si>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</si>
  <si>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</si>
  <si>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</si>
  <si>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</si>
  <si>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</si>
  <si>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</si>
  <si>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</si>
  <si>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</si>
  <si>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</si>
  <si>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</si>
  <si>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</si>
  <si>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</si>
  <si>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</si>
  <si>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</si>
  <si>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</si>
  <si>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</si>
  <si>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</si>
  <si>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</si>
  <si>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</si>
  <si>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</si>
  <si>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</si>
  <si>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</si>
  <si>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</si>
  <si>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</si>
  <si>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</si>
  <si>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</si>
  <si>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</si>
  <si>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</si>
  <si>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</si>
  <si>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</si>
  <si>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</si>
  <si>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</si>
  <si>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</si>
  <si>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</si>
  <si>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</si>
  <si>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</si>
  <si>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</si>
  <si>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</si>
  <si>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</si>
  <si>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</si>
  <si>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</si>
  <si>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</si>
  <si>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</si>
  <si>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</si>
  <si>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</si>
  <si>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</si>
  <si>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</si>
  <si>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</si>
  <si>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</si>
  <si>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</si>
  <si>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</si>
  <si>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</si>
  <si>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</si>
  <si>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</si>
  <si>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</si>
  <si>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</si>
  <si>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</si>
  <si>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</si>
  <si>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</si>
  <si>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</si>
  <si>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</si>
  <si>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</si>
  <si>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</si>
  <si>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</si>
  <si>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</si>
  <si>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</si>
  <si>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</si>
  <si>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</si>
  <si>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</si>
  <si>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</si>
  <si>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</si>
  <si>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</si>
  <si>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</si>
  <si>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</si>
  <si>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</si>
  <si>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</si>
  <si>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</si>
  <si>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</si>
  <si>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</si>
  <si>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</si>
  <si>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</si>
  <si>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</si>
  <si>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</si>
  <si>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</si>
  <si>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</si>
  <si>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</si>
  <si>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</si>
  <si>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</si>
  <si>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</si>
  <si>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</si>
  <si>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</si>
  <si>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</si>
  <si>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</si>
  <si>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</si>
  <si>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</si>
  <si>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</si>
  <si>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</si>
  <si>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</si>
  <si>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</si>
  <si>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</si>
  <si>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</si>
  <si>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</si>
  <si>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</si>
  <si>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</si>
  <si>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</si>
  <si>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</si>
  <si>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</si>
  <si>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</si>
  <si>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</si>
  <si>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</si>
  <si>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</si>
  <si>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</si>
  <si>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</si>
  <si>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</si>
  <si>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</si>
  <si>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</si>
  <si>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</si>
  <si>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</si>
  <si>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</si>
  <si>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</si>
  <si>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</si>
  <si>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</si>
  <si>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</si>
  <si>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</si>
  <si>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</si>
  <si>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</si>
  <si>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</si>
  <si>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</si>
  <si>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</si>
  <si>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</si>
  <si>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</si>
  <si>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</si>
  <si>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</si>
  <si>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</si>
  <si>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</si>
  <si>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</si>
  <si>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</si>
  <si>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</si>
  <si>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</si>
  <si>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</si>
  <si>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</si>
  <si>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</si>
  <si>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</si>
  <si>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</si>
  <si>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</si>
  <si>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</si>
  <si>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</si>
  <si>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</si>
  <si>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</si>
  <si>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</si>
  <si>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</si>
  <si>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</si>
  <si>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</si>
  <si>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</si>
  <si>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</si>
  <si>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</si>
  <si>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</si>
  <si>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</si>
  <si>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</si>
  <si>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</si>
  <si>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</si>
  <si>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</si>
  <si>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</si>
  <si>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</si>
  <si>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</si>
  <si>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</si>
  <si>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</si>
  <si>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</si>
  <si>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</si>
  <si>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</si>
  <si>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</si>
  <si>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</si>
  <si>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</si>
  <si>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</si>
  <si>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</si>
  <si>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</si>
  <si>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</si>
  <si>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</si>
  <si>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</si>
  <si>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</si>
  <si>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</si>
  <si>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</si>
  <si>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</si>
  <si>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</si>
  <si>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</si>
  <si>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</si>
  <si>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</si>
  <si>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</si>
  <si>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</si>
  <si>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</si>
  <si>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</si>
  <si>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</si>
  <si>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</si>
  <si>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</si>
  <si>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</si>
  <si>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</si>
  <si>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</si>
  <si>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</si>
  <si>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</si>
  <si>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</si>
  <si>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</si>
  <si>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</si>
  <si>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</si>
  <si>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</si>
  <si>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</si>
  <si>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</si>
  <si>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</si>
  <si>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</si>
  <si>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</si>
  <si>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</si>
  <si>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</si>
  <si>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</si>
  <si>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</si>
  <si>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</si>
  <si>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</si>
  <si>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</si>
  <si>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</si>
  <si>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</si>
  <si>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</si>
  <si>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</si>
  <si>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</si>
  <si>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</si>
  <si>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</si>
  <si>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</si>
  <si>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</si>
  <si>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</si>
  <si>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</si>
  <si>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</si>
  <si>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</si>
  <si>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</si>
  <si>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</si>
  <si>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</si>
  <si>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</si>
  <si>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</si>
  <si>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</si>
  <si>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</si>
  <si>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</si>
  <si>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</si>
  <si>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</si>
  <si>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</si>
  <si>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</si>
  <si>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</si>
  <si>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</si>
  <si>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</si>
  <si>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</si>
  <si>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</si>
  <si>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</si>
  <si>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</si>
  <si>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</si>
  <si>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</si>
  <si>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</si>
  <si>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</si>
  <si>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</si>
  <si>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</si>
  <si>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</si>
  <si>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</si>
  <si>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</si>
  <si>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</si>
  <si>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</si>
  <si>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</si>
  <si>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</si>
  <si>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</si>
  <si>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</si>
  <si>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</si>
  <si>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</si>
  <si>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</si>
  <si>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</si>
  <si>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</si>
  <si>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</si>
  <si>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</si>
  <si>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</si>
  <si>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</si>
  <si>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</si>
  <si>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</si>
  <si>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</si>
  <si>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</si>
  <si>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</si>
  <si>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</si>
  <si>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</si>
  <si>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</si>
  <si>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</si>
  <si>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</si>
  <si>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</si>
  <si>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</si>
  <si>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</si>
  <si>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</si>
  <si>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</si>
  <si>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</si>
  <si>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</si>
  <si>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</si>
  <si>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</si>
  <si>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</si>
  <si>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</si>
  <si>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</si>
  <si>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</si>
  <si>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</si>
  <si>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</si>
  <si>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</si>
  <si>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</si>
  <si>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</si>
  <si>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</si>
  <si>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</si>
  <si>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</si>
  <si>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</si>
  <si>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</si>
  <si>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</si>
  <si>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</si>
  <si>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</si>
  <si>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</si>
  <si>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</si>
  <si>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</si>
  <si>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</si>
  <si>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</si>
  <si>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</si>
  <si>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</si>
  <si>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</si>
  <si>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</si>
  <si>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</si>
  <si>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</si>
  <si>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</si>
  <si>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</si>
  <si>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</si>
  <si>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</si>
  <si>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</si>
  <si>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</si>
  <si>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</si>
  <si>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</si>
  <si>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</si>
  <si>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</si>
  <si>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</si>
  <si>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</si>
  <si>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</si>
  <si>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</si>
  <si>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</si>
  <si>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</si>
  <si>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</si>
  <si>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</si>
  <si>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</si>
  <si>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</si>
  <si>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</si>
  <si>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</si>
  <si>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</si>
  <si>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</si>
  <si>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</si>
  <si>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</si>
  <si>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</si>
  <si>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</si>
  <si>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</si>
  <si>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</si>
  <si>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</si>
  <si>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</si>
  <si>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</si>
  <si>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</si>
  <si>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</si>
  <si>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</si>
  <si>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</si>
  <si>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</si>
  <si>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</si>
  <si>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</si>
  <si>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</si>
  <si>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</si>
  <si>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</si>
  <si>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</si>
  <si>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</si>
  <si>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</si>
  <si>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</si>
  <si>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</si>
  <si>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</si>
  <si>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</si>
  <si>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</si>
  <si>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</si>
  <si>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</si>
  <si>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</si>
  <si>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</si>
  <si>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</si>
  <si>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</si>
  <si>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</si>
  <si>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</si>
  <si>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</si>
  <si>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</si>
  <si>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</si>
  <si>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</si>
  <si>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</si>
  <si>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</si>
  <si>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</si>
  <si>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</si>
  <si>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</si>
  <si>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</si>
  <si>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</si>
  <si>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</si>
  <si>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</si>
  <si>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</si>
  <si>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</si>
  <si>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</si>
  <si>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</si>
  <si>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</si>
  <si>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</si>
  <si>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</si>
  <si>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</si>
  <si>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</si>
  <si>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</si>
  <si>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</si>
  <si>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</si>
  <si>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</si>
  <si>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</si>
  <si>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</si>
  <si>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</si>
  <si>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</si>
  <si>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</si>
  <si>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</si>
  <si>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</si>
  <si>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</si>
  <si>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</si>
  <si>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</si>
  <si>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</si>
  <si>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</si>
  <si>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</si>
  <si>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</si>
  <si>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</si>
  <si>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</si>
  <si>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</si>
  <si>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</si>
  <si>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</si>
  <si>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</si>
  <si>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</si>
  <si>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</si>
  <si>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</si>
  <si>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</si>
  <si>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</si>
  <si>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</si>
  <si>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</si>
  <si>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</si>
  <si>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</si>
  <si>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</si>
  <si>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</si>
  <si>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</si>
  <si>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</si>
  <si>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</si>
  <si>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</si>
  <si>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</si>
  <si>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</si>
  <si>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</si>
  <si>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</si>
  <si>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</si>
  <si>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</si>
  <si>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</si>
  <si>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</si>
  <si>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</si>
  <si>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</si>
  <si>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</si>
  <si>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</si>
  <si>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</si>
  <si>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</si>
  <si>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</si>
  <si>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</si>
  <si>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</si>
  <si>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</si>
  <si>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</si>
  <si>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</si>
  <si>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</si>
  <si>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</si>
  <si>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</si>
  <si>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</si>
  <si>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</si>
  <si>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</si>
  <si>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</si>
  <si>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</si>
  <si>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</si>
  <si>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</si>
  <si>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</si>
  <si>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</si>
  <si>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</si>
  <si>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</si>
  <si>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</si>
  <si>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</si>
  <si>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</si>
  <si>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</si>
  <si>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</si>
  <si>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</si>
  <si>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</si>
  <si>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</si>
  <si>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</si>
  <si>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</si>
  <si>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</si>
  <si>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</si>
  <si>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</si>
  <si>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</si>
  <si>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</si>
  <si>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</si>
  <si>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</si>
  <si>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</si>
  <si>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</si>
  <si>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</si>
  <si>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</si>
  <si>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</si>
  <si>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</si>
  <si>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</si>
  <si>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</si>
  <si>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</si>
  <si>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</si>
  <si>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</si>
  <si>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</si>
  <si>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</si>
  <si>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</si>
  <si>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</si>
  <si>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</si>
  <si>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</si>
  <si>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</si>
  <si>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</si>
  <si>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</si>
  <si>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</si>
  <si>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</si>
  <si>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</si>
  <si>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</si>
  <si>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</si>
  <si>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</si>
  <si>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</si>
  <si>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</si>
  <si>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</si>
  <si>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</si>
  <si>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</si>
  <si>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</si>
  <si>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</si>
  <si>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</si>
  <si>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</si>
  <si>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</si>
  <si>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</si>
  <si>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</si>
  <si>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</si>
  <si>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</si>
  <si>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</si>
  <si>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</si>
  <si>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</si>
  <si>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</si>
  <si>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</si>
  <si>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</si>
  <si>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</si>
  <si>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</si>
  <si>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</si>
  <si>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</si>
  <si>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</si>
  <si>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</si>
  <si>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</si>
  <si>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</si>
  <si>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</si>
  <si>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</si>
  <si>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</si>
  <si>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</si>
  <si>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</si>
  <si>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</si>
  <si>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</si>
  <si>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</si>
  <si>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</si>
  <si>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</si>
  <si>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</si>
  <si>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</si>
  <si>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</si>
  <si>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</si>
  <si>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</si>
  <si>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</si>
  <si>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</si>
  <si>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</si>
  <si>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</si>
  <si>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</si>
  <si>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</si>
  <si>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</si>
  <si>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</si>
  <si>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</si>
  <si>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</si>
  <si>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</si>
  <si>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</si>
  <si>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</si>
  <si>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</si>
  <si>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</si>
  <si>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</si>
  <si>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</si>
  <si>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</si>
  <si>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</si>
  <si>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</si>
  <si>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</si>
  <si>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</si>
  <si>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</si>
  <si>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</si>
  <si>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</si>
  <si>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</si>
  <si>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</si>
  <si>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</si>
  <si>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</si>
  <si>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</si>
  <si>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</si>
  <si>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</si>
  <si>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</si>
  <si>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</si>
  <si>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</si>
  <si>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</si>
  <si>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</si>
  <si>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</si>
  <si>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</si>
  <si>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</si>
  <si>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</si>
  <si>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</si>
  <si>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</si>
  <si>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</si>
  <si>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</si>
  <si>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</si>
  <si>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</si>
  <si>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</si>
  <si>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</si>
  <si>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</si>
  <si>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</si>
  <si>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</si>
  <si>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</si>
  <si>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</si>
  <si>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</si>
  <si>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</si>
  <si>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</si>
  <si>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</si>
  <si>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</si>
  <si>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</si>
  <si>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</si>
  <si>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</si>
  <si>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</si>
  <si>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</si>
  <si>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</si>
  <si>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</si>
  <si>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</si>
  <si>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</si>
  <si>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</si>
  <si>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</si>
  <si>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</si>
  <si>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</si>
  <si>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</si>
  <si>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</si>
  <si>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</si>
  <si>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</si>
  <si>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</si>
  <si>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</si>
  <si>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</si>
  <si>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</si>
  <si>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</si>
  <si>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</si>
  <si>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</si>
  <si>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</si>
  <si>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</si>
  <si>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</si>
  <si>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</si>
  <si>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</si>
  <si>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</si>
  <si>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</si>
  <si>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</si>
  <si>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</si>
  <si>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</si>
  <si>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</si>
  <si>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</si>
  <si>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</si>
  <si>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</si>
  <si>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</si>
  <si>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</si>
  <si>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</si>
  <si>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</si>
  <si>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</si>
  <si>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</si>
  <si>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</si>
  <si>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</si>
  <si>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</si>
  <si>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</si>
  <si>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</si>
  <si>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</si>
  <si>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</si>
  <si>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</si>
  <si>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</si>
  <si>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</si>
  <si>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</si>
  <si>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</si>
  <si>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</si>
  <si>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</si>
  <si>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</si>
  <si>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</si>
  <si>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</si>
  <si>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</si>
  <si>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</si>
  <si>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</si>
  <si>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</si>
  <si>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</si>
  <si>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</si>
  <si>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</si>
  <si>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</si>
  <si>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</si>
  <si>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</si>
  <si>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</si>
  <si>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</si>
  <si>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</si>
  <si>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</si>
  <si>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</si>
  <si>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</si>
  <si>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</si>
  <si>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</si>
  <si>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</si>
  <si>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</si>
  <si>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</si>
  <si>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</si>
  <si>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</si>
  <si>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</si>
  <si>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</si>
  <si>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</si>
  <si>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</si>
  <si>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</si>
  <si>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</si>
  <si>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</si>
  <si>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</si>
  <si>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</si>
  <si>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</si>
  <si>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</si>
  <si>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</si>
  <si>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</si>
  <si>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</si>
  <si>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</si>
  <si>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</si>
  <si>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</si>
  <si>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</si>
  <si>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</si>
  <si>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</si>
  <si>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</si>
  <si>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</si>
  <si>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</si>
  <si>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</si>
  <si>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</si>
  <si>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</si>
  <si>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</si>
  <si>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</si>
  <si>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</si>
  <si>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</si>
  <si>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</si>
  <si>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</si>
  <si>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</si>
  <si>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</si>
  <si>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</si>
  <si>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</si>
  <si>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</si>
  <si>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</si>
  <si>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</si>
  <si>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</si>
  <si>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</si>
  <si>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</si>
  <si>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</si>
  <si>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</si>
  <si>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</si>
  <si>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</si>
  <si>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</si>
  <si>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</si>
  <si>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</si>
  <si>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</si>
  <si>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</si>
  <si>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</si>
  <si>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</si>
  <si>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</si>
  <si>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</si>
  <si>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</si>
  <si>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</si>
  <si>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</si>
  <si>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</si>
  <si>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</si>
  <si>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</si>
  <si>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</si>
  <si>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</si>
  <si>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</si>
  <si>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</si>
  <si>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</si>
  <si>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</si>
  <si>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</si>
  <si>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</si>
  <si>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</si>
  <si>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</si>
  <si>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</si>
  <si>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</si>
  <si>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</si>
  <si>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</si>
  <si>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</si>
  <si>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</si>
  <si>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</si>
  <si>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</si>
  <si>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</si>
  <si>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</si>
  <si>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</si>
  <si>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</si>
  <si>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</si>
  <si>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</si>
  <si>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</si>
  <si>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</si>
  <si>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</si>
  <si>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</si>
  <si>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</si>
  <si>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</si>
  <si>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</si>
  <si>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</si>
  <si>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</si>
  <si>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</si>
  <si>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</si>
  <si>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</si>
  <si>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</si>
  <si>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</si>
  <si>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</si>
  <si>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</si>
  <si>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</si>
  <si>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</si>
  <si>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</si>
  <si>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</si>
  <si>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</si>
  <si>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</si>
  <si>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</si>
  <si>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</si>
  <si>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</si>
  <si>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</si>
  <si>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</si>
  <si>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</si>
  <si>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</si>
  <si>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</si>
  <si>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</si>
  <si>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</si>
  <si>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</si>
  <si>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</si>
  <si>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</si>
  <si>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</si>
  <si>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</si>
  <si>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</si>
  <si>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</si>
  <si>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</si>
  <si>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</si>
  <si>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</si>
  <si>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</si>
  <si>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</si>
  <si>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</si>
  <si>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</si>
  <si>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</si>
  <si>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</si>
  <si>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</si>
  <si>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</si>
  <si>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</si>
  <si>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</si>
  <si>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</si>
  <si>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</si>
  <si>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</si>
  <si>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</si>
  <si>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</si>
  <si>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</si>
  <si>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</si>
  <si>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</si>
  <si>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</si>
  <si>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</si>
  <si>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</si>
  <si>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</si>
  <si>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</si>
  <si>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</si>
  <si>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</si>
  <si>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</si>
  <si>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</si>
  <si>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</si>
  <si>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</si>
  <si>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</si>
  <si>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</si>
  <si>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</si>
  <si>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</si>
  <si>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</si>
  <si>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</si>
  <si>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</si>
  <si>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</si>
  <si>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</si>
  <si>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</si>
  <si>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</si>
  <si>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</si>
  <si>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</si>
  <si>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</si>
  <si>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</si>
  <si>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</si>
  <si>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</si>
  <si>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</si>
  <si>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</si>
  <si>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</si>
  <si>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</si>
  <si>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</si>
  <si>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</si>
  <si>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</si>
  <si>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</si>
  <si>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</si>
  <si>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</si>
  <si>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</si>
  <si>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</si>
  <si>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</si>
  <si>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</si>
  <si>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</si>
  <si>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</si>
  <si>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</si>
  <si>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</si>
  <si>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</si>
  <si>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</si>
  <si>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</si>
  <si>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</si>
  <si>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</si>
  <si>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</si>
  <si>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</si>
  <si>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</si>
  <si>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</si>
  <si>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</si>
  <si>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</si>
  <si>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</si>
  <si>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</si>
  <si>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</si>
  <si>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</si>
  <si>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</si>
  <si>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</si>
  <si>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</si>
  <si>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</si>
  <si>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</si>
  <si>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</si>
  <si>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</si>
  <si>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</si>
  <si>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</si>
  <si>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</si>
  <si>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</si>
  <si>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</si>
  <si>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</si>
  <si>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</si>
  <si>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</si>
  <si>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</si>
  <si>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</si>
  <si>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</si>
  <si>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</si>
  <si>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</si>
  <si>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</si>
  <si>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</si>
  <si>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</si>
  <si>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</si>
  <si>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</si>
  <si>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</si>
  <si>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</si>
  <si>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</si>
  <si>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</si>
  <si>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</si>
  <si>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</si>
  <si>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</si>
  <si>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</si>
  <si>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</si>
  <si>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</si>
  <si>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</si>
  <si>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</si>
  <si>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</si>
  <si>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</si>
  <si>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</si>
  <si>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</si>
  <si>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</si>
  <si>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</si>
  <si>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</si>
  <si>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</si>
  <si>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</si>
  <si>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</si>
  <si>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</si>
  <si>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</si>
  <si>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</si>
  <si>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</si>
  <si>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</si>
  <si>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</si>
  <si>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</si>
  <si>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</si>
  <si>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</si>
  <si>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</si>
  <si>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</si>
  <si>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</si>
  <si>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</si>
  <si>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</si>
  <si>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</si>
  <si>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</si>
  <si>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</si>
  <si>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</si>
  <si>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</si>
  <si>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</si>
  <si>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</si>
  <si>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</si>
  <si>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</si>
  <si>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</si>
  <si>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</si>
  <si>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</si>
  <si>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</si>
  <si>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</si>
  <si>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</si>
  <si>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</si>
  <si>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</si>
  <si>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</si>
  <si>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</si>
  <si>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</si>
  <si>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</si>
  <si>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</si>
  <si>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</si>
  <si>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</si>
  <si>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</si>
  <si>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</si>
  <si>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</si>
  <si>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</si>
  <si>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</si>
  <si>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</si>
  <si>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</si>
  <si>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</si>
  <si>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</si>
  <si>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</si>
  <si>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</si>
  <si>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</si>
  <si>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</si>
  <si>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</si>
  <si>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</si>
  <si>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</si>
  <si>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</si>
  <si>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</si>
  <si>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</si>
  <si>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</si>
  <si>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</si>
  <si>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</si>
  <si>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</si>
  <si>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</si>
  <si>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</si>
  <si>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</si>
  <si>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</si>
  <si>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</si>
  <si>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</si>
  <si>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</si>
  <si>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</si>
  <si>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</si>
  <si>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</si>
  <si>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</si>
  <si>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</si>
  <si>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</si>
  <si>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</si>
  <si>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</si>
  <si>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</si>
  <si>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</si>
  <si>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</si>
  <si>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</si>
  <si>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</si>
  <si>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</si>
  <si>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</si>
  <si>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</si>
  <si>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</si>
  <si>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</si>
  <si>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</si>
  <si>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</si>
  <si>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</si>
  <si>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</si>
  <si>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</si>
  <si>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</si>
  <si>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</si>
  <si>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</si>
  <si>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</si>
  <si>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</si>
  <si>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</si>
  <si>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</si>
  <si>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</si>
  <si>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</si>
  <si>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</si>
  <si>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</si>
  <si>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</si>
  <si>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</si>
  <si>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</si>
  <si>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</si>
  <si>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</si>
  <si>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</si>
  <si>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</si>
  <si>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</si>
  <si>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</si>
  <si>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</si>
  <si>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</si>
  <si>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</si>
  <si>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</si>
  <si>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</si>
  <si>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</si>
  <si>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</si>
  <si>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</si>
  <si>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</si>
  <si>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</si>
  <si>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</si>
  <si>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</si>
  <si>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</si>
  <si>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</si>
  <si>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</si>
  <si>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</si>
  <si>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</si>
  <si>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</si>
  <si>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</si>
  <si>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</si>
  <si>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</si>
  <si>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</si>
  <si>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</si>
  <si>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</si>
  <si>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</si>
  <si>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</si>
  <si>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</si>
  <si>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</si>
  <si>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</si>
  <si>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</si>
  <si>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</si>
  <si>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</si>
  <si>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</si>
  <si>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</si>
  <si>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</si>
  <si>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</si>
  <si>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</si>
  <si>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</si>
  <si>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</si>
  <si>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</si>
  <si>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</si>
  <si>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</si>
  <si>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</si>
  <si>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</si>
  <si>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</si>
  <si>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</si>
  <si>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</si>
  <si>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</si>
  <si>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</si>
  <si>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</si>
  <si>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</si>
  <si>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</si>
  <si>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</si>
  <si>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</si>
  <si>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</si>
  <si>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</si>
  <si>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</si>
  <si>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</si>
  <si>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</si>
  <si>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</si>
  <si>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</si>
  <si>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</si>
  <si>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</si>
  <si>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</si>
  <si>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</si>
  <si>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</si>
  <si>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</si>
  <si>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</si>
  <si>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</si>
  <si>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</si>
  <si>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</si>
  <si>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</si>
  <si>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</si>
  <si>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</si>
  <si>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</si>
  <si>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</si>
  <si>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</si>
  <si>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</si>
  <si>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</si>
  <si>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</si>
  <si>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</si>
  <si>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</si>
  <si>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</si>
  <si>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</si>
  <si>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</si>
  <si>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</si>
  <si>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</si>
  <si>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</si>
  <si>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</si>
  <si>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</si>
  <si>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</si>
  <si>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</si>
  <si>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</si>
  <si>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</si>
  <si>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</si>
  <si>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</si>
  <si>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</si>
  <si>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</si>
  <si>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</si>
  <si>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</si>
  <si>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</si>
  <si>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</si>
  <si>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</si>
  <si>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</si>
  <si>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</si>
  <si>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</si>
  <si>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</si>
  <si>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</si>
  <si>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</si>
  <si>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</si>
  <si>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</si>
  <si>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</si>
  <si>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</si>
  <si>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</si>
  <si>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</si>
  <si>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</si>
  <si>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</si>
  <si>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</si>
  <si>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</si>
  <si>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</si>
  <si>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</si>
  <si>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</si>
  <si>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</si>
  <si>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</si>
  <si>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</si>
  <si>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</si>
  <si>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</si>
  <si>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</si>
  <si>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</si>
  <si>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</si>
  <si>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</si>
  <si>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</si>
  <si>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</si>
  <si>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</si>
  <si>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</si>
  <si>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</si>
  <si>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</si>
  <si>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</si>
  <si>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</si>
  <si>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</si>
  <si>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</si>
  <si>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</si>
  <si>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</si>
  <si>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</si>
  <si>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</si>
  <si>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</si>
  <si>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</si>
  <si>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</si>
  <si>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</si>
  <si>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</si>
  <si>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</si>
  <si>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</si>
  <si>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</si>
  <si>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</si>
  <si>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</si>
  <si>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</si>
  <si>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</si>
  <si>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</si>
  <si>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</si>
  <si>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</si>
  <si>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</si>
  <si>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</si>
  <si>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</si>
  <si>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</si>
  <si>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</si>
  <si>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</si>
  <si>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</si>
  <si>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</si>
  <si>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</si>
  <si>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</si>
  <si>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</si>
  <si>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</si>
  <si>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</si>
  <si>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</si>
  <si>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</si>
  <si>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</si>
  <si>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</si>
  <si>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</si>
  <si>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</si>
  <si>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</si>
  <si>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</si>
  <si>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</si>
  <si>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</si>
  <si>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</si>
  <si>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</si>
  <si>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</si>
  <si>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</si>
  <si>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</si>
  <si>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</si>
  <si>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</si>
  <si>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</si>
  <si>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</si>
  <si>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</si>
  <si>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</si>
  <si>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</si>
  <si>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</si>
  <si>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</si>
  <si>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</si>
  <si>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</si>
  <si>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</si>
  <si>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</si>
  <si>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</si>
  <si>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</si>
  <si>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</si>
  <si>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</si>
  <si>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</si>
  <si>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</si>
  <si>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</si>
  <si>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</si>
  <si>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</si>
  <si>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</si>
  <si>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</si>
  <si>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</si>
  <si>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</si>
  <si>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</si>
  <si>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</si>
  <si>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</si>
  <si>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</si>
  <si>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</si>
  <si>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</si>
  <si>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</si>
  <si>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</si>
  <si>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</si>
  <si>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</si>
  <si>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</si>
  <si>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</si>
  <si>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</si>
  <si>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</si>
  <si>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</si>
  <si>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</si>
  <si>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</si>
  <si>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</si>
  <si>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</si>
  <si>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</si>
  <si>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</si>
  <si>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</si>
  <si>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</si>
  <si>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</si>
  <si>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</si>
  <si>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</si>
  <si>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</si>
  <si>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</si>
  <si>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</si>
  <si>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</si>
  <si>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</si>
  <si>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</si>
  <si>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</si>
  <si>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</si>
  <si>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</si>
  <si>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</si>
  <si>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</si>
  <si>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</si>
  <si>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</si>
  <si>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</si>
  <si>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</si>
  <si>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</si>
  <si>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</si>
  <si>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</si>
  <si>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</si>
  <si>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</si>
  <si>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</si>
  <si>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</si>
  <si>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</si>
  <si>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</si>
  <si>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</si>
  <si>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</si>
  <si>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</si>
  <si>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</si>
  <si>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</si>
  <si>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</si>
  <si>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</si>
  <si>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</si>
  <si>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</si>
  <si>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</si>
  <si>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</si>
  <si>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</si>
  <si>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</si>
  <si>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</si>
  <si>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</si>
  <si>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</si>
  <si>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</si>
  <si>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</si>
  <si>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</si>
  <si>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</si>
  <si>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</si>
  <si>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</si>
  <si>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</si>
  <si>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</si>
  <si>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</si>
  <si>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</si>
  <si>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</si>
  <si>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</si>
  <si>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</si>
  <si>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</si>
  <si>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</si>
  <si>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</si>
  <si>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</si>
  <si>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</si>
  <si>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</si>
  <si>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</si>
  <si>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</si>
  <si>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</si>
  <si>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</si>
  <si>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</si>
  <si>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</si>
  <si>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</si>
  <si>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</si>
  <si>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</si>
  <si>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</si>
  <si>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</si>
  <si>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</si>
  <si>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</si>
  <si>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</si>
  <si>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</si>
  <si>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</si>
  <si>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</si>
  <si>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</si>
  <si>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</si>
  <si>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</si>
  <si>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</si>
  <si>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</si>
  <si>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</si>
  <si>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</si>
  <si>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</si>
  <si>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</si>
  <si>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</si>
  <si>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</si>
  <si>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</si>
  <si>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</si>
  <si>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</si>
  <si>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</si>
  <si>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</si>
  <si>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</si>
  <si>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</si>
  <si>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</si>
  <si>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</si>
  <si>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</si>
  <si>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</si>
  <si>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</si>
  <si>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</si>
  <si>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</si>
  <si>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</si>
  <si>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</si>
  <si>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</si>
  <si>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</si>
  <si>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</si>
  <si>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</si>
  <si>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</si>
  <si>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</si>
  <si>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</si>
  <si>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</si>
  <si>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</si>
  <si>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</si>
  <si>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</si>
  <si>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</si>
  <si>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</si>
  <si>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</si>
  <si>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</si>
  <si>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</si>
  <si>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</si>
  <si>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</si>
  <si>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</si>
  <si>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</si>
  <si>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</si>
  <si>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</si>
  <si>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</si>
  <si>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</si>
  <si>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</si>
  <si>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</si>
  <si>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</si>
  <si>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</si>
  <si>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</si>
  <si>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</si>
  <si>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</si>
  <si>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</si>
  <si>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</si>
  <si>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</si>
  <si>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</si>
  <si>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</si>
  <si>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</si>
  <si>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</si>
  <si>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</si>
  <si>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</si>
  <si>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</si>
  <si>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</si>
  <si>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</si>
  <si>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</si>
  <si>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</si>
  <si>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</si>
  <si>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</si>
  <si>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</si>
  <si>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</si>
  <si>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</si>
  <si>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</si>
  <si>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</si>
  <si>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</si>
  <si>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</si>
  <si>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</si>
  <si>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</si>
  <si>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</si>
  <si>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</si>
  <si>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</si>
  <si>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</si>
  <si>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</si>
  <si>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</si>
  <si>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</si>
  <si>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</si>
  <si>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</si>
  <si>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</si>
  <si>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</si>
  <si>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</si>
  <si>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</si>
  <si>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</si>
  <si>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</si>
  <si>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</si>
  <si>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</si>
  <si>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</si>
  <si>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</si>
  <si>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</si>
  <si>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</si>
  <si>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</si>
  <si>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</si>
  <si>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</si>
  <si>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</si>
  <si>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</si>
  <si>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</si>
  <si>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</si>
  <si>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</si>
  <si>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</si>
  <si>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</si>
  <si>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</si>
  <si>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</si>
  <si>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</si>
  <si>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</si>
  <si>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</si>
  <si>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</si>
  <si>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</si>
  <si>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</si>
  <si>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</si>
  <si>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</si>
  <si>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</si>
  <si>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</si>
  <si>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</si>
  <si>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</si>
  <si>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</si>
  <si>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</si>
  <si>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</si>
  <si>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</si>
  <si>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</si>
  <si>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</si>
  <si>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</si>
  <si>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</si>
  <si>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</si>
  <si>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</si>
  <si>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</si>
  <si>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</si>
  <si>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</si>
  <si>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</si>
  <si>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</si>
  <si>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</si>
  <si>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</si>
  <si>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</si>
  <si>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</si>
  <si>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</si>
  <si>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</si>
  <si>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</si>
  <si>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</si>
  <si>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</si>
  <si>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</si>
  <si>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</si>
  <si>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</si>
  <si>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</si>
  <si>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</si>
  <si>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</si>
  <si>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</si>
  <si>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</si>
  <si>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</si>
  <si>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</si>
  <si>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</si>
  <si>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</si>
  <si>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</si>
  <si>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</si>
  <si>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</si>
  <si>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</si>
  <si>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</si>
  <si>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</si>
  <si>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</si>
  <si>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</si>
  <si>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</si>
  <si>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</si>
  <si>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</si>
  <si>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</si>
  <si>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</si>
  <si>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</si>
  <si>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</si>
  <si>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</si>
  <si>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</si>
  <si>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</si>
  <si>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</si>
  <si>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</si>
  <si>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</si>
  <si>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</si>
  <si>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</si>
  <si>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</si>
  <si>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</si>
  <si>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</si>
  <si>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</si>
  <si>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</si>
  <si>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</si>
  <si>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</si>
  <si>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</si>
  <si>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</si>
  <si>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</si>
  <si>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</si>
  <si>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</si>
  <si>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</si>
  <si>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</si>
  <si>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</si>
  <si>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</si>
  <si>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</si>
  <si>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</si>
  <si>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</si>
  <si>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</si>
  <si>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</si>
  <si>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</si>
  <si>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</si>
  <si>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</si>
  <si>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</si>
  <si>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</si>
  <si>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</si>
  <si>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</si>
  <si>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</si>
  <si>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</si>
  <si>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</si>
  <si>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</si>
  <si>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</si>
  <si>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</si>
  <si>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</si>
  <si>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</si>
  <si>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</si>
  <si>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</si>
  <si>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</si>
  <si>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</si>
  <si>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</si>
  <si>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</si>
  <si>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</si>
  <si>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</si>
  <si>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</si>
  <si>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</si>
  <si>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</si>
  <si>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</si>
  <si>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</si>
  <si>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</si>
  <si>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</si>
  <si>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</si>
  <si>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</si>
  <si>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</si>
  <si>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</si>
  <si>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</si>
  <si>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</si>
  <si>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</si>
  <si>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</si>
  <si>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</si>
  <si>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</si>
  <si>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</si>
  <si>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</si>
  <si>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</si>
  <si>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</si>
  <si>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</si>
  <si>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</si>
  <si>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</si>
  <si>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</si>
  <si>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</si>
  <si>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</si>
  <si>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</si>
  <si>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</si>
  <si>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</si>
  <si>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</si>
  <si>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</si>
  <si>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</si>
  <si>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</si>
  <si>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</si>
  <si>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</si>
  <si>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</si>
  <si>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</si>
  <si>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</si>
  <si>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</si>
  <si>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</si>
  <si>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</si>
  <si>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</si>
  <si>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</si>
  <si>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</si>
  <si>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</si>
  <si>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</si>
  <si>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</si>
  <si>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</si>
  <si>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</si>
  <si>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</si>
  <si>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</si>
  <si>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</si>
  <si>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</si>
  <si>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</si>
  <si>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</si>
  <si>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</si>
  <si>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</si>
  <si>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</si>
  <si>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</si>
  <si>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</si>
  <si>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</si>
  <si>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</si>
  <si>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</si>
  <si>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</si>
  <si>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</si>
  <si>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</si>
  <si>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</si>
  <si>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</si>
  <si>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</si>
  <si>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</si>
  <si>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</si>
  <si>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</si>
  <si>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</si>
  <si>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</si>
  <si>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</si>
  <si>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</si>
  <si>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</si>
  <si>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</si>
  <si>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</si>
  <si>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</si>
  <si>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</si>
  <si>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</si>
  <si>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</si>
  <si>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</si>
  <si>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</si>
  <si>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</si>
  <si>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</si>
  <si>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</si>
  <si>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</si>
  <si>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</si>
  <si>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</si>
  <si>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</si>
  <si>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</si>
  <si>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</si>
  <si>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</si>
  <si>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</si>
  <si>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</si>
  <si>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</si>
  <si>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</si>
  <si>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</si>
  <si>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</si>
  <si>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</si>
  <si>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</si>
  <si>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</si>
  <si>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</si>
  <si>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</si>
  <si>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</si>
  <si>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</si>
  <si>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</si>
  <si>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</si>
  <si>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</si>
  <si>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</si>
  <si>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</si>
  <si>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</si>
  <si>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</si>
  <si>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</si>
  <si>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</si>
  <si>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</si>
  <si>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</si>
  <si>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</si>
  <si>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</si>
  <si>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</si>
  <si>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</si>
  <si>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</si>
  <si>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</si>
  <si>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</si>
  <si>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</si>
  <si>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</si>
  <si>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</si>
  <si>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</si>
  <si>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</si>
  <si>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</si>
  <si>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</si>
  <si>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</si>
  <si>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</si>
  <si>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</si>
  <si>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</si>
  <si>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</si>
  <si>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</si>
  <si>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</si>
  <si>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</si>
  <si>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</si>
  <si>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</si>
  <si>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</si>
  <si>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</si>
  <si>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</si>
  <si>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</si>
  <si>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</si>
  <si>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</si>
  <si>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</si>
  <si>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</si>
  <si>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</si>
  <si>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</si>
  <si>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</si>
  <si>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</si>
  <si>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</si>
  <si>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</si>
  <si>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</si>
  <si>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</si>
  <si>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</si>
  <si>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</si>
  <si>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</si>
  <si>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</si>
  <si>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</si>
  <si>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</si>
  <si>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</si>
  <si>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</si>
  <si>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</si>
  <si>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</si>
  <si>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</si>
  <si>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</si>
  <si>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</si>
  <si>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</si>
  <si>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</si>
  <si>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</si>
  <si>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</si>
  <si>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</si>
  <si>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</si>
  <si>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</si>
  <si>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</si>
  <si>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</si>
  <si>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</si>
  <si>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</si>
  <si>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</si>
  <si>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</si>
  <si>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</si>
  <si>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</si>
  <si>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</si>
  <si>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</si>
  <si>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</si>
  <si>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</si>
  <si>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</si>
  <si>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</si>
  <si>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</si>
  <si>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</si>
  <si>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</si>
  <si>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</si>
  <si>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</si>
  <si>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</si>
  <si>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</si>
  <si>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</si>
  <si>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</si>
  <si>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</si>
  <si>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</si>
  <si>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</si>
  <si>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</si>
  <si>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</si>
  <si>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</si>
  <si>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</si>
  <si>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</si>
  <si>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</si>
  <si>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</si>
  <si>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</si>
  <si>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</si>
  <si>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</si>
  <si>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</si>
  <si>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</si>
  <si>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</si>
  <si>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</si>
  <si>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</si>
  <si>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</si>
  <si>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</si>
  <si>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</si>
  <si>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</si>
  <si>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</si>
  <si>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</si>
  <si>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</si>
  <si>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</si>
  <si>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</si>
  <si>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</si>
  <si>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</si>
  <si>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</si>
  <si>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</si>
  <si>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</si>
  <si>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</si>
  <si>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</si>
  <si>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</si>
  <si>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</si>
  <si>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</si>
  <si>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</si>
  <si>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</si>
  <si>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</si>
  <si>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</si>
  <si>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</si>
  <si>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</si>
  <si>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</si>
  <si>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</si>
  <si>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</si>
  <si>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</si>
  <si>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</si>
  <si>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</si>
  <si>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</si>
  <si>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</si>
  <si>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</si>
  <si>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</si>
  <si>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</si>
  <si>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</si>
  <si>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</si>
  <si>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</si>
  <si>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</si>
  <si>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</si>
  <si>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</si>
  <si>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</si>
  <si>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</si>
  <si>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</si>
  <si>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</si>
  <si>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</si>
  <si>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</si>
  <si>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</si>
  <si>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</si>
  <si>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</si>
  <si>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</si>
  <si>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</si>
  <si>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</si>
  <si>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</si>
  <si>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</si>
  <si>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</si>
  <si>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</si>
  <si>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</si>
  <si>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</si>
  <si>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</si>
  <si>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</si>
  <si>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</si>
  <si>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</si>
  <si>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</si>
  <si>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</si>
  <si>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</si>
  <si>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</si>
  <si>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</si>
  <si>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</si>
  <si>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</si>
  <si>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</si>
  <si>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</si>
  <si>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</si>
  <si>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</si>
  <si>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</si>
  <si>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</si>
  <si>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</si>
  <si>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</si>
  <si>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</si>
  <si>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</si>
  <si>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</si>
  <si>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</si>
  <si>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</si>
  <si>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</si>
  <si>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</si>
  <si>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</si>
  <si>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</si>
  <si>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</si>
  <si>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</si>
  <si>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</si>
  <si>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</si>
  <si>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</si>
  <si>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</si>
  <si>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</si>
  <si>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</si>
  <si>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</si>
  <si>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</si>
  <si>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</si>
  <si>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</si>
  <si>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</si>
  <si>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</si>
  <si>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</si>
  <si>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</si>
  <si>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</si>
  <si>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</si>
  <si>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</si>
  <si>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</si>
  <si>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</si>
  <si>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</si>
  <si>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</si>
  <si>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</si>
  <si>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</si>
  <si>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</si>
  <si>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</si>
  <si>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</si>
  <si>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</si>
  <si>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</si>
  <si>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</si>
  <si>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</si>
  <si>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</si>
  <si>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</si>
  <si>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</si>
  <si>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</si>
  <si>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</si>
  <si>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</si>
  <si>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</si>
  <si>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</si>
  <si>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</si>
  <si>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</si>
  <si>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</si>
  <si>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</si>
  <si>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</si>
  <si>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</si>
  <si>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</si>
  <si>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</si>
  <si>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</si>
  <si>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</si>
  <si>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</si>
  <si>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</si>
  <si>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</si>
  <si>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</si>
  <si>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</si>
  <si>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</si>
  <si>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</si>
  <si>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</si>
  <si>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</si>
  <si>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</si>
  <si>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</si>
  <si>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</si>
  <si>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</si>
  <si>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</si>
  <si>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</si>
  <si>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</si>
  <si>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</si>
  <si>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</si>
  <si>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</si>
  <si>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</si>
  <si>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</si>
  <si>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</si>
  <si>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</si>
  <si>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</si>
  <si>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</si>
  <si>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</si>
  <si>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</si>
  <si>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</si>
  <si>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</si>
  <si>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</si>
  <si>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</si>
  <si>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</si>
  <si>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</si>
  <si>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</si>
  <si>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</si>
  <si>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</si>
  <si>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</si>
  <si>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</si>
  <si>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</si>
  <si>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</si>
  <si>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</si>
  <si>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</si>
  <si>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</si>
  <si>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</si>
  <si>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</si>
  <si>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</si>
  <si>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</si>
  <si>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</si>
  <si>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</si>
  <si>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</si>
  <si>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</si>
  <si>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</si>
  <si>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</si>
  <si>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</si>
  <si>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</si>
  <si>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</si>
  <si>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</si>
  <si>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</si>
  <si>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</si>
  <si>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</si>
  <si>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</si>
  <si>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</si>
  <si>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</si>
  <si>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</si>
  <si>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</si>
  <si>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</si>
  <si>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</si>
  <si>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</si>
  <si>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</si>
  <si>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</si>
  <si>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</si>
  <si>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</si>
  <si>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</si>
  <si>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</si>
  <si>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</si>
  <si>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</si>
  <si>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</si>
  <si>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</si>
  <si>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</si>
  <si>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</si>
  <si>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</si>
  <si>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</si>
  <si>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</si>
  <si>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</si>
  <si>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</si>
  <si>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</si>
  <si>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</si>
  <si>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</si>
  <si>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</si>
  <si>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</si>
  <si>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</si>
  <si>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</si>
  <si>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</si>
  <si>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</si>
  <si>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</si>
  <si>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</si>
  <si>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</si>
  <si>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</si>
  <si>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</si>
  <si>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</si>
  <si>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</si>
  <si>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</si>
  <si>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</si>
  <si>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</si>
  <si>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</si>
  <si>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</si>
  <si>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</si>
  <si>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</si>
  <si>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</si>
  <si>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</si>
  <si>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</si>
  <si>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</si>
  <si>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</si>
  <si>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</si>
  <si>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</si>
  <si>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</si>
  <si>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</si>
  <si>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</si>
  <si>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</si>
  <si>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</si>
  <si>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</si>
  <si>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</si>
  <si>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</si>
  <si>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</si>
  <si>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</si>
  <si>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</si>
  <si>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</si>
  <si>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</si>
  <si>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</si>
  <si>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</si>
  <si>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</si>
  <si>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</si>
  <si>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</si>
  <si>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</si>
  <si>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</si>
  <si>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</si>
  <si>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</si>
  <si>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</si>
  <si>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</si>
  <si>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</si>
  <si>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</si>
  <si>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</si>
  <si>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</si>
  <si>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</si>
  <si>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</si>
  <si>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</si>
  <si>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</si>
  <si>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</si>
  <si>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</si>
  <si>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</si>
  <si>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</si>
  <si>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</si>
  <si>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</si>
  <si>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</si>
  <si>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</si>
  <si>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</si>
  <si>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</si>
  <si>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</si>
  <si>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</si>
  <si>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</si>
  <si>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</si>
  <si>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</si>
  <si>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</si>
  <si>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</si>
  <si>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</si>
  <si>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</si>
  <si>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</si>
  <si>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</si>
  <si>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</si>
  <si>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</si>
  <si>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</si>
  <si>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</si>
  <si>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</si>
  <si>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</si>
  <si>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</si>
  <si>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</si>
  <si>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</si>
  <si>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</si>
  <si>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</si>
  <si>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</si>
  <si>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</si>
  <si>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</si>
  <si>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</si>
  <si>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</si>
  <si>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</si>
  <si>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</si>
  <si>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</si>
  <si>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</si>
  <si>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</si>
  <si>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</si>
  <si>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</si>
  <si>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</si>
  <si>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</si>
  <si>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</si>
  <si>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</si>
  <si>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</si>
  <si>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</si>
  <si>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</si>
  <si>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</si>
  <si>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</si>
  <si>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</si>
  <si>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</si>
  <si>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</si>
  <si>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</si>
  <si>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</si>
  <si>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</si>
  <si>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</si>
  <si>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</si>
  <si>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</si>
  <si>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</si>
  <si>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</si>
  <si>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</si>
  <si>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</si>
  <si>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</si>
  <si>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</si>
  <si>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</si>
  <si>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</si>
  <si>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</si>
  <si>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</si>
  <si>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</si>
  <si>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</si>
  <si>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</si>
  <si>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</si>
  <si>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</si>
  <si>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</si>
  <si>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</si>
  <si>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</si>
  <si>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</si>
  <si>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</si>
  <si>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</si>
  <si>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</si>
  <si>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</si>
  <si>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</si>
  <si>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</si>
  <si>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</si>
  <si>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</si>
  <si>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</si>
  <si>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</si>
  <si>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</si>
  <si>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</si>
  <si>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</si>
  <si>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</si>
  <si>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</si>
  <si>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</si>
  <si>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</si>
  <si>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</si>
  <si>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</si>
  <si>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</si>
  <si>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</si>
  <si>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</si>
  <si>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</si>
  <si>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</si>
  <si>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</si>
  <si>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</si>
  <si>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</si>
  <si>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</si>
  <si>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</si>
  <si>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</si>
  <si>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</si>
  <si>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</si>
  <si>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</si>
  <si>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</si>
  <si>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</si>
  <si>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</si>
  <si>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</si>
  <si>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</si>
  <si>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</si>
  <si>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</si>
  <si>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</si>
  <si>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</si>
  <si>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</si>
  <si>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</si>
  <si>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</si>
  <si>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</si>
  <si>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</si>
  <si>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</si>
  <si>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</si>
  <si>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</si>
  <si>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</si>
  <si>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</si>
  <si>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</si>
  <si>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</si>
  <si>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</si>
  <si>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</si>
  <si>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</si>
  <si>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</si>
  <si>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</si>
  <si>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</si>
  <si>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</si>
  <si>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</si>
  <si>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</si>
  <si>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</si>
  <si>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</si>
  <si>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</si>
  <si>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</si>
  <si>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</si>
  <si>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</si>
  <si>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</si>
  <si>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</si>
  <si>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</si>
  <si>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</si>
  <si>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</si>
  <si>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</si>
  <si>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</si>
  <si>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</si>
  <si>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</si>
  <si>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</si>
  <si>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</si>
  <si>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</si>
  <si>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</si>
  <si>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</si>
  <si>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</si>
  <si>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</si>
  <si>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</si>
  <si>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</si>
  <si>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</si>
  <si>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</si>
  <si>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</si>
  <si>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</si>
  <si>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</si>
  <si>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</si>
  <si>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</si>
  <si>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</si>
  <si>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</si>
  <si>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</si>
  <si>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</si>
  <si>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</si>
  <si>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</si>
  <si>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</si>
  <si>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</si>
  <si>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</si>
  <si>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</si>
  <si>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</si>
  <si>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</si>
  <si>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</si>
  <si>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</si>
  <si>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</si>
  <si>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</si>
  <si>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</si>
  <si>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</si>
  <si>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</si>
  <si>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</si>
  <si>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</si>
  <si>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</si>
  <si>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</si>
  <si>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</si>
  <si>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</si>
  <si>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</si>
  <si>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</si>
  <si>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</si>
  <si>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</si>
  <si>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</si>
  <si>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</si>
  <si>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</si>
  <si>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</si>
  <si>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</si>
  <si>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</si>
  <si>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</si>
  <si>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</si>
  <si>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</si>
  <si>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</si>
  <si>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</si>
  <si>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</si>
  <si>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</si>
  <si>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</si>
  <si>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</si>
  <si>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</si>
  <si>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</si>
  <si>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</si>
  <si>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</si>
  <si>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</si>
  <si>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</si>
  <si>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</si>
  <si>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</si>
  <si>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</si>
  <si>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</si>
  <si>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</si>
  <si>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</si>
  <si>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</si>
  <si>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</si>
  <si>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</si>
  <si>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</si>
  <si>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</si>
  <si>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</si>
  <si>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</si>
  <si>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</si>
  <si>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</si>
  <si>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</si>
  <si>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</si>
  <si>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</si>
  <si>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</si>
  <si>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</si>
  <si>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</si>
  <si>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</si>
  <si>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</si>
  <si>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</si>
  <si>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</si>
  <si>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</si>
  <si>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</si>
  <si>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</si>
  <si>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</si>
  <si>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</si>
  <si>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</si>
  <si>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</si>
  <si>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</si>
  <si>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</si>
  <si>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</si>
  <si>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</si>
  <si>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</si>
  <si>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</si>
  <si>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</si>
  <si>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</si>
  <si>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</si>
  <si>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</si>
  <si>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</si>
  <si>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</si>
  <si>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</si>
  <si>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</si>
  <si>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</si>
  <si>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</si>
  <si>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</si>
  <si>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</si>
  <si>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</si>
  <si>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</si>
  <si>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</si>
  <si>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</si>
  <si>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</si>
  <si>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</si>
  <si>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</si>
  <si>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</si>
  <si>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</si>
  <si>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</si>
  <si>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</si>
  <si>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</si>
  <si>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</si>
  <si>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</si>
  <si>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</si>
  <si>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</si>
  <si>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</si>
  <si>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</si>
  <si>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</si>
  <si>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</si>
  <si>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</si>
  <si>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</si>
  <si>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</si>
  <si>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</si>
  <si>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</si>
  <si>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</si>
  <si>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</si>
  <si>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</si>
  <si>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</si>
  <si>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</si>
  <si>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</si>
  <si>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</si>
  <si>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</si>
  <si>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</si>
  <si>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</si>
  <si>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</si>
  <si>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</si>
  <si>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</si>
  <si>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</si>
  <si>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</si>
  <si>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</si>
  <si>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</si>
  <si>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</si>
  <si>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</si>
  <si>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</si>
  <si>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</si>
  <si>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</si>
  <si>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</si>
  <si>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</si>
  <si>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</si>
  <si>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</si>
  <si>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</si>
  <si>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</si>
  <si>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</si>
  <si>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</si>
  <si>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</si>
  <si>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</si>
  <si>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</si>
  <si>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</si>
  <si>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</si>
  <si>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</si>
  <si>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</si>
  <si>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</si>
  <si>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</si>
  <si>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</si>
  <si>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</si>
  <si>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</si>
  <si>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</si>
  <si>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</si>
  <si>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</si>
  <si>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</si>
  <si>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</si>
  <si>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</si>
  <si>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</si>
  <si>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</si>
  <si>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</si>
  <si>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</si>
  <si>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</si>
  <si>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</si>
  <si>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</si>
  <si>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</si>
  <si>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</si>
  <si>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</si>
  <si>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</si>
  <si>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</si>
  <si>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</si>
  <si>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</si>
  <si>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</si>
  <si>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</si>
  <si>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</si>
  <si>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</si>
  <si>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</si>
  <si>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</si>
  <si>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</si>
  <si>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</si>
  <si>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</si>
  <si>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</si>
  <si>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</si>
  <si>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</si>
  <si>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</si>
  <si>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</si>
  <si>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</si>
  <si>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</si>
  <si>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</si>
  <si>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</si>
  <si>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</si>
  <si>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</si>
  <si>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</si>
  <si>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</si>
  <si>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</si>
  <si>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</si>
  <si>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</si>
  <si>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</si>
  <si>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</si>
  <si>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</si>
  <si>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</si>
  <si>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</si>
  <si>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</si>
  <si>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</si>
  <si>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</si>
  <si>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</si>
  <si>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</si>
  <si>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</si>
  <si>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</si>
  <si>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</si>
  <si>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</si>
  <si>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</si>
  <si>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</si>
  <si>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</si>
  <si>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</si>
  <si>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</si>
  <si>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</si>
  <si>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</si>
  <si>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</si>
  <si>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</si>
  <si>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</si>
  <si>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</si>
  <si>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</si>
  <si>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</si>
  <si>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</si>
  <si>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</si>
  <si>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</si>
  <si>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</si>
  <si>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</si>
  <si>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</si>
  <si>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</si>
  <si>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</si>
  <si>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</si>
  <si>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</si>
  <si>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</si>
  <si>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</si>
  <si>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</si>
  <si>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</si>
  <si>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</si>
  <si>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</si>
  <si>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</si>
  <si>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</si>
  <si>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</si>
  <si>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</si>
  <si>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</si>
  <si>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</si>
  <si>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</si>
  <si>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</si>
  <si>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</si>
  <si>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</si>
  <si>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</si>
  <si>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</si>
  <si>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</si>
  <si>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</si>
  <si>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</si>
  <si>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</si>
  <si>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</si>
  <si>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</si>
  <si>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</si>
  <si>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</si>
  <si>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</si>
  <si>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</si>
  <si>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</si>
  <si>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</si>
  <si>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</si>
  <si>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</si>
  <si>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</si>
  <si>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</si>
  <si>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</si>
  <si>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</si>
  <si>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</si>
  <si>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</si>
  <si>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</si>
  <si>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</si>
  <si>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</si>
  <si>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</si>
  <si>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</si>
  <si>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</si>
  <si>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</si>
  <si>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</si>
  <si>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</si>
  <si>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</si>
  <si>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</si>
  <si>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</si>
  <si>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</si>
  <si>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</si>
  <si>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</si>
  <si>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</si>
  <si>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</si>
  <si>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</si>
  <si>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</si>
  <si>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</si>
  <si>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</si>
  <si>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</si>
  <si>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</si>
  <si>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</si>
  <si>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</si>
  <si>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</si>
  <si>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</si>
  <si>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</si>
  <si>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</si>
  <si>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</si>
  <si>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</si>
  <si>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</si>
  <si>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</si>
  <si>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</si>
  <si>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</si>
  <si>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</si>
  <si>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</si>
  <si>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</si>
  <si>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</si>
  <si>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</si>
  <si>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</si>
  <si>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</si>
  <si>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</si>
  <si>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</si>
  <si>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</si>
  <si>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</si>
  <si>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</si>
  <si>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</si>
  <si>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</si>
  <si>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</si>
  <si>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</si>
  <si>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</si>
  <si>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</si>
  <si>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</si>
  <si>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</si>
  <si>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</si>
  <si>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</si>
  <si>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</si>
  <si>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</si>
  <si>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</si>
  <si>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</si>
  <si>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</si>
  <si>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</si>
  <si>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</si>
  <si>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</si>
  <si>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</si>
  <si>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</si>
  <si>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</si>
  <si>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</si>
  <si>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</si>
  <si>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</si>
  <si>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</si>
  <si>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</si>
  <si>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</si>
  <si>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</si>
  <si>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</si>
  <si>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</si>
  <si>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</si>
  <si>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</si>
  <si>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</si>
  <si>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</si>
  <si>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</si>
  <si>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</si>
  <si>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</si>
  <si>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</si>
  <si>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</si>
  <si>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</si>
  <si>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</si>
  <si>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</si>
  <si>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</si>
  <si>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</si>
  <si>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</si>
  <si>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</si>
  <si>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</si>
  <si>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</si>
  <si>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</si>
  <si>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</si>
  <si>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</si>
  <si>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</si>
  <si>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</si>
  <si>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</si>
  <si>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</si>
  <si>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</si>
  <si>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</si>
  <si>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</si>
  <si>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</si>
  <si>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</si>
  <si>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</si>
  <si>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</si>
  <si>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</si>
  <si>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</si>
  <si>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</si>
  <si>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</si>
  <si>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</si>
  <si>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</si>
  <si>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</si>
  <si>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</si>
  <si>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</si>
  <si>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</si>
  <si>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</si>
  <si>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</si>
  <si>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</si>
  <si>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</si>
  <si>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</si>
  <si>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</si>
  <si>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</si>
  <si>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</si>
  <si>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</si>
  <si>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</si>
  <si>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</si>
  <si>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</si>
  <si>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</si>
  <si>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</si>
  <si>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</si>
  <si>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</si>
  <si>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</si>
  <si>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</si>
  <si>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</si>
  <si>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</si>
  <si>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</si>
  <si>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</si>
  <si>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</si>
  <si>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</si>
  <si>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</si>
  <si>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</si>
  <si>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</si>
  <si>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</si>
  <si>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</si>
  <si>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</si>
  <si>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</si>
  <si>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</si>
  <si>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</si>
  <si>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</si>
  <si>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</si>
  <si>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</si>
  <si>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</si>
  <si>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</si>
  <si>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</si>
  <si>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</si>
  <si>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</si>
  <si>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</si>
  <si>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</si>
  <si>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</si>
  <si>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</si>
  <si>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</si>
  <si>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</si>
  <si>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</si>
  <si>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</si>
  <si>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</si>
  <si>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</si>
  <si>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</si>
  <si>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</si>
  <si>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</si>
  <si>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</si>
  <si>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</si>
  <si>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</si>
  <si>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</si>
  <si>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</si>
  <si>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</si>
  <si>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</si>
  <si>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</si>
  <si>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</si>
  <si>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</si>
  <si>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</si>
  <si>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</si>
  <si>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</si>
  <si>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</si>
  <si>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</si>
  <si>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</si>
  <si>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</si>
  <si>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</si>
  <si>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</si>
  <si>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</si>
  <si>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</si>
  <si>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</si>
  <si>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</si>
  <si>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</si>
  <si>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</si>
  <si>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</si>
  <si>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</si>
  <si>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</si>
  <si>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</si>
  <si>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</si>
  <si>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</si>
  <si>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</si>
  <si>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</si>
  <si>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</si>
  <si>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</si>
  <si>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</si>
  <si>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</si>
  <si>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</si>
  <si>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</si>
  <si>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</si>
  <si>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</si>
  <si>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</si>
  <si>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</si>
  <si>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</si>
  <si>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</si>
  <si>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</si>
  <si>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</si>
  <si>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</si>
  <si>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</si>
  <si>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</si>
  <si>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</si>
  <si>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</si>
  <si>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</si>
  <si>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</si>
  <si>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</si>
  <si>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</si>
  <si>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</si>
  <si>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</si>
  <si>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</si>
  <si>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</si>
  <si>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</si>
  <si>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</si>
  <si>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</si>
  <si>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</si>
  <si>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</si>
  <si>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</si>
  <si>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</si>
  <si>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</si>
  <si>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</si>
  <si>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</si>
  <si>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</si>
  <si>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</si>
  <si>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</si>
  <si>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</si>
  <si>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</si>
  <si>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</si>
  <si>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</si>
  <si>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</si>
  <si>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</si>
  <si>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</si>
  <si>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</si>
  <si>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</si>
  <si>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</si>
  <si>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</si>
  <si>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</si>
  <si>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</si>
  <si>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</si>
  <si>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</si>
  <si>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</si>
  <si>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</si>
  <si>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</si>
  <si>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</si>
  <si>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</si>
  <si>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</si>
  <si>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</si>
  <si>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</si>
  <si>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</si>
  <si>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</si>
  <si>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</si>
  <si>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</si>
  <si>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</si>
  <si>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</si>
  <si>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</si>
  <si>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</si>
  <si>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</si>
  <si>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</si>
  <si>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</si>
  <si>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</si>
  <si>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</si>
  <si>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</si>
  <si>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</si>
  <si>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</si>
  <si>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</si>
  <si>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</si>
  <si>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</si>
  <si>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</si>
  <si>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</si>
  <si>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</si>
  <si>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</si>
  <si>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</si>
  <si>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</si>
  <si>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</si>
  <si>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</si>
  <si>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</si>
  <si>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</si>
  <si>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</si>
  <si>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</si>
  <si>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</si>
  <si>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</si>
  <si>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</si>
  <si>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</si>
  <si>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</si>
  <si>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</si>
  <si>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</si>
  <si>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</si>
  <si>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</si>
  <si>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</si>
  <si>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</si>
  <si>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</si>
  <si>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</si>
  <si>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</si>
  <si>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</si>
  <si>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</si>
  <si>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</si>
  <si>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</si>
  <si>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</si>
  <si>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</si>
  <si>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</si>
  <si>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</si>
  <si>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</si>
  <si>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</si>
  <si>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</si>
  <si>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</si>
  <si>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</si>
  <si>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</si>
  <si>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</si>
  <si>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</si>
  <si>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</si>
  <si>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</si>
  <si>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</si>
  <si>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</si>
  <si>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</si>
  <si>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</si>
  <si>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</si>
  <si>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</si>
  <si>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</si>
  <si>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</si>
  <si>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</si>
  <si>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</si>
  <si>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</si>
  <si>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</si>
  <si>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</si>
  <si>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</si>
  <si>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</si>
  <si>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</si>
  <si>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</si>
  <si>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</si>
  <si>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</si>
  <si>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</si>
  <si>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</si>
  <si>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</si>
  <si>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</si>
  <si>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</si>
  <si>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</si>
  <si>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</si>
  <si>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</si>
  <si>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</si>
  <si>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</si>
  <si>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</si>
  <si>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</si>
  <si>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</si>
  <si>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</si>
  <si>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</si>
  <si>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</si>
  <si>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</si>
  <si>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</si>
  <si>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</si>
  <si>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</si>
  <si>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</si>
  <si>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</si>
  <si>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</si>
  <si>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</si>
  <si>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</si>
  <si>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</si>
  <si>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</si>
  <si>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</si>
  <si>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</si>
  <si>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</si>
  <si>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</si>
  <si>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</si>
  <si>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</si>
  <si>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</si>
  <si>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</si>
  <si>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</si>
  <si>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</si>
  <si>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</si>
  <si>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</si>
  <si>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</si>
  <si>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</si>
  <si>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</si>
  <si>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</si>
  <si>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</si>
  <si>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</si>
  <si>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</si>
  <si>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</si>
  <si>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</si>
  <si>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</si>
  <si>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</si>
  <si>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</si>
  <si>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</si>
  <si>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</si>
  <si>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</si>
  <si>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</si>
  <si>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</si>
  <si>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</si>
  <si>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</si>
  <si>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</si>
  <si>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</si>
  <si>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</si>
  <si>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</si>
  <si>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</si>
  <si>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</si>
  <si>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</si>
  <si>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</si>
  <si>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</si>
  <si>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</si>
  <si>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</si>
  <si>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</si>
  <si>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</si>
  <si>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</si>
  <si>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</si>
  <si>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</si>
  <si>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</si>
  <si>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</si>
  <si>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</si>
  <si>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</si>
  <si>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</si>
  <si>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</si>
  <si>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</si>
  <si>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</si>
  <si>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</si>
  <si>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</si>
  <si>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</si>
  <si>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</si>
  <si>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</si>
  <si>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</si>
  <si>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</si>
  <si>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</si>
  <si>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</si>
  <si>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</si>
  <si>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</si>
  <si>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</si>
  <si>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</si>
  <si>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</si>
  <si>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</si>
  <si>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</si>
  <si>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</si>
  <si>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</si>
  <si>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</si>
  <si>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</si>
  <si>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</si>
  <si>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</si>
  <si>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</si>
  <si>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</si>
  <si>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</si>
  <si>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</si>
  <si>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</si>
  <si>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</si>
  <si>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</si>
  <si>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</si>
  <si>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</si>
  <si>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</si>
  <si>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</si>
  <si>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</si>
  <si>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</si>
  <si>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</si>
  <si>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</si>
  <si>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</si>
  <si>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</si>
  <si>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</si>
  <si>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</si>
  <si>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</si>
  <si>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</si>
  <si>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</si>
  <si>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</si>
  <si>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</si>
  <si>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</si>
  <si>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</si>
  <si>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</si>
  <si>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</si>
  <si>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</si>
  <si>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</si>
  <si>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</si>
  <si>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</si>
  <si>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</si>
  <si>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</si>
  <si>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</si>
  <si>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</si>
  <si>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</si>
  <si>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</si>
  <si>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</si>
  <si>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</si>
  <si>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</si>
  <si>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</si>
  <si>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</si>
  <si>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</si>
  <si>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</si>
  <si>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</si>
  <si>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</si>
  <si>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</si>
  <si>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</si>
  <si>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</si>
  <si>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</si>
  <si>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</si>
  <si>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</si>
  <si>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</si>
  <si>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</si>
  <si>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</si>
  <si>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</si>
  <si>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</si>
  <si>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</si>
  <si>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</si>
  <si>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</si>
  <si>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</si>
  <si>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</si>
  <si>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</si>
  <si>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</si>
  <si>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</si>
  <si>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</si>
  <si>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</si>
  <si>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</si>
  <si>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</si>
  <si>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</si>
  <si>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</si>
  <si>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</si>
  <si>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</si>
  <si>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</si>
  <si>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</si>
  <si>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</si>
  <si>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</si>
  <si>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</si>
  <si>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</si>
  <si>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</si>
  <si>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</si>
  <si>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</si>
  <si>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</si>
  <si>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</si>
  <si>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</si>
  <si>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</si>
  <si>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</si>
  <si>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</si>
  <si>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</si>
  <si>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</si>
  <si>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</si>
  <si>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</si>
  <si>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</si>
  <si>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</si>
  <si>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</si>
  <si>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</si>
  <si>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</si>
  <si>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</si>
  <si>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</si>
  <si>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</si>
  <si>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</si>
  <si>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</si>
  <si>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</si>
  <si>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</si>
  <si>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</si>
  <si>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</si>
  <si>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</si>
  <si>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</si>
  <si>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</si>
  <si>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</si>
  <si>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</si>
  <si>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</si>
  <si>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</si>
  <si>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</si>
  <si>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</si>
  <si>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</si>
  <si>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</si>
  <si>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</si>
  <si>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</si>
  <si>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</si>
  <si>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</si>
  <si>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</si>
  <si>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</si>
  <si>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</si>
  <si>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</si>
  <si>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</si>
  <si>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</si>
  <si>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</si>
  <si>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</si>
  <si>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</si>
  <si>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</si>
  <si>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</si>
  <si>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</si>
  <si>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</si>
  <si>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</si>
  <si>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</si>
  <si>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</si>
  <si>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</si>
  <si>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</si>
  <si>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</si>
  <si>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</si>
  <si>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</si>
  <si>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</si>
  <si>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</si>
  <si>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</si>
  <si>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</si>
  <si>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</si>
  <si>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</si>
  <si>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</si>
  <si>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</si>
  <si>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</si>
  <si>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</si>
  <si>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</si>
  <si>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</si>
  <si>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</si>
  <si>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</si>
  <si>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</si>
  <si>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</si>
  <si>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</si>
  <si>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</si>
  <si>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</si>
  <si>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</si>
  <si>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</si>
  <si>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</si>
  <si>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</si>
  <si>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</si>
  <si>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</si>
  <si>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</si>
  <si>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</si>
  <si>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</si>
  <si>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</si>
  <si>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</si>
  <si>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</si>
  <si>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</si>
  <si>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</si>
  <si>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</si>
  <si>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</si>
  <si>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</si>
  <si>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</si>
  <si>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</si>
  <si>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</si>
  <si>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</si>
  <si>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</si>
  <si>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</si>
  <si>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</si>
  <si>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</si>
  <si>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</si>
  <si>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</si>
  <si>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</si>
  <si>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</si>
  <si>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</si>
  <si>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</si>
  <si>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</si>
  <si>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</si>
  <si>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</si>
  <si>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</si>
  <si>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</si>
  <si>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</si>
  <si>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</si>
  <si>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</si>
  <si>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</si>
  <si>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</si>
  <si>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</si>
  <si>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</si>
  <si>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</si>
  <si>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</si>
  <si>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</si>
  <si>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</si>
  <si>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</si>
  <si>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</si>
  <si>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</si>
  <si>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</si>
  <si>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</si>
  <si>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</si>
  <si>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</si>
  <si>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</si>
  <si>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</si>
  <si>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</si>
  <si>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</si>
  <si>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</si>
  <si>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</si>
  <si>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</si>
  <si>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</si>
  <si>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</si>
  <si>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</si>
  <si>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</si>
  <si>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</si>
  <si>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</si>
  <si>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</si>
  <si>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</si>
  <si>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</si>
  <si>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</si>
  <si>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</si>
  <si>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</si>
  <si>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</si>
  <si>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</si>
  <si>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</si>
  <si>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</si>
  <si>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</si>
  <si>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</si>
  <si>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</si>
  <si>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</si>
  <si>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</si>
  <si>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</si>
  <si>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</si>
  <si>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</si>
  <si>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</si>
  <si>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</si>
  <si>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</si>
  <si>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</si>
  <si>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</si>
  <si>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</si>
  <si>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</si>
  <si>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</si>
  <si>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</si>
  <si>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</si>
  <si>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</si>
  <si>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</si>
  <si>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</si>
  <si>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</si>
  <si>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</si>
  <si>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</si>
  <si>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</si>
  <si>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</si>
  <si>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</si>
  <si>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</si>
  <si>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</si>
  <si>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</si>
  <si>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</si>
  <si>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</si>
  <si>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</si>
  <si>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</si>
  <si>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</si>
  <si>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</si>
  <si>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</si>
  <si>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</si>
  <si>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</si>
  <si>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</si>
  <si>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</si>
  <si>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</si>
  <si>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</si>
  <si>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</si>
  <si>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</si>
  <si>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</si>
  <si>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</si>
  <si>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</si>
  <si>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</si>
  <si>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</si>
  <si>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</si>
  <si>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</si>
  <si>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</si>
  <si>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</si>
  <si>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</si>
  <si>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</si>
  <si>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</si>
  <si>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</si>
  <si>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</si>
  <si>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</si>
  <si>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</si>
  <si>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</si>
  <si>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</si>
  <si>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</si>
  <si>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</si>
  <si>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</si>
  <si>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</si>
  <si>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</si>
  <si>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</si>
  <si>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</si>
  <si>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</si>
  <si>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</si>
  <si>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</si>
  <si>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</si>
  <si>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</si>
  <si>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</si>
  <si>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</si>
  <si>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</si>
  <si>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</si>
  <si>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</si>
  <si>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</si>
  <si>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</si>
  <si>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</si>
  <si>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</si>
  <si>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</si>
  <si>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</si>
  <si>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</si>
  <si>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</si>
  <si>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</si>
  <si>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</si>
  <si>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</si>
  <si>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</si>
  <si>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</si>
  <si>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</si>
  <si>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</si>
  <si>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</si>
  <si>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</si>
  <si>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</si>
  <si>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</si>
  <si>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</si>
  <si>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</si>
  <si>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</si>
  <si>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</si>
  <si>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</si>
  <si>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</si>
  <si>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</si>
  <si>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</si>
  <si>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</si>
  <si>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</si>
  <si>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</si>
  <si>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</si>
  <si>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</si>
  <si>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</si>
  <si>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</si>
  <si>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</si>
  <si>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</si>
  <si>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</si>
  <si>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</si>
  <si>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</si>
  <si>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</si>
  <si>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</si>
  <si>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</si>
  <si>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</si>
  <si>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</si>
  <si>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</si>
  <si>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</si>
  <si>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</si>
  <si>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</si>
  <si>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</si>
  <si>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</si>
  <si>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</si>
  <si>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</si>
  <si>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</si>
  <si>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</si>
  <si>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</si>
  <si>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</si>
  <si>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</si>
  <si>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</si>
  <si>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</si>
  <si>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</si>
  <si>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</si>
  <si>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</si>
  <si>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</si>
  <si>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</si>
  <si>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</si>
  <si>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</si>
  <si>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</si>
  <si>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</si>
  <si>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</si>
  <si>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</si>
  <si>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</si>
  <si>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</si>
  <si>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</si>
  <si>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</si>
  <si>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</si>
  <si>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</si>
  <si>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</si>
  <si>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</si>
  <si>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</si>
  <si>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</si>
  <si>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</si>
  <si>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</si>
  <si>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</si>
  <si>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</si>
  <si>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</si>
  <si>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</si>
  <si>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</si>
  <si>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</si>
  <si>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</si>
  <si>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</si>
  <si>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</si>
  <si>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</si>
  <si>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</si>
  <si>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</si>
  <si>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</si>
  <si>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</si>
  <si>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</si>
  <si>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</si>
  <si>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</si>
  <si>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</si>
  <si>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</si>
  <si>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</si>
  <si>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</si>
  <si>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</si>
  <si>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</si>
  <si>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</si>
  <si>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</si>
  <si>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</si>
  <si>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</si>
  <si>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</si>
  <si>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</si>
  <si>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</si>
  <si>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</si>
  <si>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</si>
  <si>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</si>
  <si>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</si>
  <si>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</si>
  <si>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</si>
  <si>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</si>
  <si>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</si>
  <si>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</si>
  <si>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</si>
  <si>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</si>
  <si>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</si>
  <si>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</si>
  <si>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</si>
  <si>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</si>
  <si>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</si>
  <si>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</si>
  <si>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</si>
  <si>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</si>
  <si>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</si>
  <si>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</si>
  <si>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</si>
  <si>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</si>
  <si>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</si>
  <si>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</si>
  <si>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</si>
  <si>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</si>
  <si>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</si>
  <si>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</si>
  <si>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</si>
  <si>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</si>
  <si>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</si>
  <si>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</si>
  <si>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</si>
  <si>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</si>
  <si>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</si>
  <si>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</si>
  <si>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</si>
  <si>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</si>
  <si>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</si>
  <si>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</si>
  <si>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</si>
  <si>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</si>
  <si>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</si>
  <si>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</si>
  <si>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</si>
  <si>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</si>
  <si>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</si>
  <si>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</si>
  <si>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</si>
  <si>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</si>
  <si>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</si>
  <si>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</si>
  <si>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</si>
  <si>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</si>
  <si>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</si>
  <si>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</si>
  <si>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</si>
  <si>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</si>
  <si>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</si>
  <si>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</si>
  <si>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</si>
  <si>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</si>
  <si>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</si>
  <si>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</si>
  <si>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</si>
  <si>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</si>
  <si>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</si>
  <si>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</si>
  <si>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</si>
  <si>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</si>
  <si>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</si>
  <si>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</si>
  <si>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</si>
  <si>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</si>
  <si>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</si>
  <si>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</si>
  <si>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</si>
  <si>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</si>
  <si>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</si>
  <si>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</si>
  <si>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</si>
  <si>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</si>
  <si>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</si>
  <si>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</si>
  <si>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</si>
  <si>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</si>
  <si>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</si>
  <si>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</si>
  <si>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</si>
  <si>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</si>
  <si>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</si>
  <si>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</si>
  <si>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</si>
  <si>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</si>
  <si>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</si>
  <si>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</si>
  <si>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</si>
  <si>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</si>
  <si>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</si>
  <si>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</si>
  <si>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</si>
  <si>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</si>
  <si>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</si>
  <si>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</si>
  <si>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</si>
  <si>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</si>
  <si>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</si>
  <si>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</si>
  <si>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</si>
  <si>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</si>
  <si>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</si>
  <si>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</si>
  <si>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</si>
  <si>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</si>
  <si>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</si>
  <si>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</si>
  <si>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</si>
  <si>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</si>
  <si>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</si>
  <si>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</si>
  <si>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</si>
  <si>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</si>
  <si>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</si>
  <si>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</si>
  <si>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</si>
  <si>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</si>
  <si>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</si>
  <si>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</si>
  <si>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</si>
  <si>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</si>
  <si>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</si>
  <si>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</si>
  <si>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</si>
  <si>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</si>
  <si>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</si>
  <si>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</si>
  <si>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</si>
  <si>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</si>
  <si>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</si>
  <si>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</si>
  <si>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</si>
  <si>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</si>
  <si>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</si>
  <si>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</si>
  <si>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</si>
  <si>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</si>
  <si>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</si>
  <si>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</si>
  <si>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</si>
  <si>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</si>
  <si>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</si>
  <si>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</si>
  <si>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</si>
  <si>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</si>
  <si>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</si>
  <si>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</si>
  <si>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</si>
  <si>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</si>
  <si>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</si>
  <si>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</si>
  <si>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</si>
  <si>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</si>
  <si>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</si>
  <si>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</si>
  <si>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</si>
  <si>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</si>
  <si>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</si>
  <si>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</si>
  <si>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</si>
  <si>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</si>
  <si>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</si>
  <si>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</si>
  <si>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</si>
  <si>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</si>
  <si>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</si>
  <si>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</si>
  <si>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</si>
  <si>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</si>
  <si>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</si>
  <si>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</si>
  <si>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</si>
  <si>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</si>
  <si>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</si>
  <si>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</si>
  <si>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</si>
  <si>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</si>
  <si>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</si>
  <si>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</si>
  <si>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</si>
  <si>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</si>
  <si>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</si>
  <si>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</si>
  <si>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</si>
  <si>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</si>
  <si>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</si>
  <si>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</si>
  <si>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</si>
  <si>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</si>
  <si>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</si>
  <si>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</si>
  <si>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</si>
  <si>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</si>
  <si>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</si>
  <si>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</si>
  <si>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</si>
  <si>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</si>
  <si>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</si>
  <si>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</si>
  <si>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</si>
  <si>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</si>
  <si>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</si>
  <si>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</si>
  <si>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</si>
  <si>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</si>
  <si>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</si>
  <si>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</si>
  <si>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</si>
  <si>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</si>
  <si>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</si>
  <si>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</si>
  <si>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</si>
  <si>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</si>
  <si>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</si>
  <si>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</si>
  <si>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</si>
  <si>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</si>
  <si>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</si>
  <si>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</si>
  <si>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</si>
  <si>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</si>
  <si>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</si>
  <si>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</si>
  <si>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</si>
  <si>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</si>
  <si>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</si>
  <si>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</si>
  <si>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</si>
  <si>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</si>
  <si>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</si>
  <si>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</si>
  <si>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</si>
  <si>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</si>
  <si>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</si>
  <si>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</si>
  <si>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</si>
  <si>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</si>
  <si>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</si>
  <si>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</si>
  <si>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</si>
  <si>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</si>
  <si>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</si>
  <si>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</si>
  <si>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</si>
  <si>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</si>
  <si>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</si>
  <si>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</si>
  <si>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</si>
  <si>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</si>
  <si>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</si>
  <si>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</si>
  <si>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</si>
  <si>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</si>
  <si>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</si>
  <si>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</si>
  <si>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</si>
  <si>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</si>
  <si>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</si>
  <si>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</si>
  <si>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</si>
  <si>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</si>
  <si>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</si>
  <si>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</si>
  <si>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</si>
  <si>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</si>
  <si>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</si>
  <si>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</si>
  <si>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</si>
  <si>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</si>
  <si>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</si>
  <si>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</si>
  <si>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</si>
  <si>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</si>
  <si>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</si>
  <si>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</si>
  <si>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</si>
  <si>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</si>
  <si>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</si>
  <si>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</si>
  <si>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</si>
  <si>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</si>
  <si>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</si>
  <si>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</si>
  <si>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</si>
  <si>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</si>
  <si>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</si>
  <si>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</si>
  <si>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</si>
  <si>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</si>
  <si>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</si>
  <si>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</si>
  <si>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</si>
  <si>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</si>
  <si>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</si>
  <si>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</si>
  <si>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</si>
  <si>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</si>
  <si>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</si>
  <si>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</si>
  <si>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</si>
  <si>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</si>
  <si>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</si>
  <si>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</si>
  <si>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</si>
  <si>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</si>
  <si>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</si>
  <si>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</si>
  <si>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</si>
  <si>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</si>
  <si>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</si>
  <si>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</si>
  <si>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</si>
  <si>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</si>
  <si>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</si>
  <si>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</si>
  <si>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</si>
  <si>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</si>
  <si>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</si>
  <si>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</si>
  <si>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</si>
  <si>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</si>
  <si>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</si>
  <si>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</si>
  <si>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</si>
  <si>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</si>
  <si>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</si>
  <si>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</si>
  <si>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</si>
  <si>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</si>
  <si>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</si>
  <si>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</si>
  <si>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</si>
  <si>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</si>
  <si>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</si>
  <si>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</si>
  <si>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</si>
  <si>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</si>
  <si>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</si>
  <si>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</si>
  <si>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</si>
  <si>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</si>
  <si>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</si>
  <si>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</si>
  <si>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</si>
  <si>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</si>
  <si>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</si>
  <si>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</si>
  <si>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</si>
  <si>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</si>
  <si>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</si>
  <si>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</si>
  <si>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</si>
  <si>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</si>
  <si>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</si>
  <si>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</si>
  <si>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</si>
  <si>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</si>
  <si>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</si>
  <si>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</si>
  <si>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</si>
  <si>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</si>
  <si>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</si>
  <si>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</si>
  <si>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</si>
  <si>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</si>
  <si>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</si>
  <si>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</si>
  <si>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</si>
  <si>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</si>
  <si>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</si>
  <si>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</si>
  <si>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</si>
  <si>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</si>
  <si>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</si>
  <si>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</si>
  <si>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</si>
  <si>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</si>
  <si>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</si>
  <si>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</si>
  <si>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</si>
  <si>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</si>
  <si>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</si>
  <si>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</si>
  <si>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</si>
  <si>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</si>
  <si>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</si>
  <si>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</si>
  <si>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</si>
  <si>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</si>
  <si>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</si>
  <si>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</si>
  <si>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</si>
  <si>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</si>
  <si>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</si>
  <si>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</si>
  <si>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</si>
  <si>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</si>
  <si>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</si>
  <si>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</si>
  <si>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</si>
  <si>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</si>
  <si>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</si>
  <si>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</si>
  <si>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</si>
  <si>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</si>
  <si>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</si>
  <si>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</si>
  <si>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</si>
  <si>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</si>
  <si>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</si>
  <si>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</si>
  <si>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</si>
  <si>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</si>
  <si>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</si>
  <si>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</si>
  <si>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</si>
  <si>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</si>
  <si>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</si>
  <si>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</si>
  <si>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</si>
  <si>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</si>
  <si>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</si>
  <si>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</si>
  <si>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</si>
  <si>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</si>
  <si>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</si>
  <si>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</si>
  <si>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</si>
  <si>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</si>
  <si>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</si>
  <si>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</si>
  <si>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</si>
  <si>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</si>
  <si>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</si>
  <si>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</si>
  <si>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</si>
  <si>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</si>
  <si>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</si>
  <si>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</si>
  <si>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</si>
  <si>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</si>
  <si>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</si>
  <si>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</si>
  <si>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</si>
  <si>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</si>
  <si>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</si>
  <si>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</si>
  <si>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</si>
  <si>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</si>
  <si>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</si>
  <si>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</si>
  <si>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</si>
  <si>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</si>
  <si>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</si>
  <si>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</si>
  <si>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</si>
  <si>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</si>
  <si>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</si>
  <si>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</si>
  <si>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</si>
  <si>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</si>
  <si>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</si>
  <si>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</si>
  <si>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</si>
  <si>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</si>
  <si>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</si>
  <si>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</si>
  <si>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</si>
  <si>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</si>
  <si>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</si>
  <si>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</si>
  <si>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</si>
  <si>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</si>
  <si>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</si>
  <si>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</si>
  <si>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</si>
  <si>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</si>
  <si>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</si>
  <si>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</si>
  <si>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</si>
  <si>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</si>
  <si>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</si>
  <si>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</si>
  <si>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</si>
  <si>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</si>
  <si>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</si>
  <si>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</si>
  <si>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</si>
  <si>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</si>
  <si>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</si>
  <si>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</si>
  <si>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</si>
  <si>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</si>
  <si>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</si>
  <si>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</si>
  <si>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</si>
  <si>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</si>
  <si>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</si>
  <si>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</si>
  <si>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</si>
  <si>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</si>
  <si>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</si>
  <si>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</si>
  <si>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</si>
  <si>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</si>
  <si>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</si>
  <si>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</si>
  <si>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</si>
  <si>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</si>
  <si>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</si>
  <si>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</si>
  <si>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</si>
  <si>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</si>
  <si>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</si>
  <si>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</si>
  <si>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</si>
  <si>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</si>
  <si>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</si>
  <si>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</si>
  <si>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</si>
  <si>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</si>
  <si>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</si>
  <si>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</si>
  <si>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</si>
  <si>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</si>
  <si>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</si>
  <si>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</si>
  <si>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</si>
  <si>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</si>
  <si>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</si>
  <si>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</si>
  <si>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</si>
  <si>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</si>
  <si>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</si>
  <si>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</si>
  <si>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</si>
  <si>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</si>
  <si>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</si>
  <si>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</si>
  <si>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</si>
  <si>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</si>
  <si>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</si>
  <si>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</si>
  <si>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</si>
  <si>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</si>
  <si>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</si>
  <si>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</si>
  <si>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</si>
  <si>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</si>
  <si>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</si>
  <si>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</si>
  <si>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</si>
  <si>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</si>
  <si>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</si>
  <si>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</si>
  <si>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</si>
  <si>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</si>
  <si>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</si>
  <si>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</si>
  <si>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</si>
  <si>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</si>
  <si>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</si>
  <si>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</si>
  <si>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</si>
  <si>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</si>
  <si>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</si>
  <si>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</si>
  <si>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</si>
  <si>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</si>
  <si>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</si>
  <si>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</si>
  <si>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</si>
  <si>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</si>
  <si>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</si>
  <si>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</si>
  <si>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</si>
  <si>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</si>
  <si>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</si>
  <si>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</si>
  <si>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</si>
  <si>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</si>
  <si>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</si>
  <si>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</si>
  <si>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</si>
  <si>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</si>
  <si>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</si>
  <si>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</si>
  <si>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</si>
  <si>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</si>
  <si>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</si>
  <si>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</si>
  <si>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</si>
  <si>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</si>
  <si>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</si>
  <si>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</si>
  <si>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</si>
  <si>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</si>
  <si>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</si>
  <si>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</si>
  <si>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</si>
  <si>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</si>
  <si>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</si>
  <si>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</si>
  <si>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</si>
  <si>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</si>
  <si>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</si>
  <si>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</si>
  <si>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</si>
  <si>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</si>
  <si>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</si>
  <si>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</si>
  <si>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</si>
  <si>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</si>
  <si>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</si>
  <si>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</si>
  <si>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</si>
  <si>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</si>
  <si>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</si>
  <si>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</si>
  <si>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</si>
  <si>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</si>
  <si>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</si>
  <si>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</si>
  <si>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</si>
  <si>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</si>
  <si>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</si>
  <si>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</si>
  <si>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</si>
  <si>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</si>
  <si>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</si>
  <si>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</si>
  <si>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</si>
  <si>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</si>
  <si>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</si>
  <si>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</si>
  <si>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</si>
  <si>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</si>
  <si>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</si>
  <si>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</si>
  <si>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</si>
  <si>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</si>
  <si>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</si>
  <si>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</si>
  <si>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</si>
  <si>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</si>
  <si>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</si>
  <si>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</si>
  <si>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</si>
  <si>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</si>
  <si>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</si>
  <si>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</si>
  <si>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</si>
  <si>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</si>
  <si>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</si>
  <si>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</si>
  <si>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</si>
  <si>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</si>
  <si>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</si>
  <si>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</si>
  <si>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</si>
  <si>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</si>
  <si>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</si>
  <si>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</si>
  <si>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</si>
  <si>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</si>
  <si>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</si>
  <si>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</si>
  <si>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</si>
  <si>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</si>
  <si>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</si>
  <si>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</si>
  <si>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</si>
  <si>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</si>
  <si>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</si>
  <si>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</si>
  <si>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</si>
  <si>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</si>
  <si>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</si>
  <si>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</si>
  <si>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</si>
  <si>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</si>
  <si>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</si>
  <si>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</si>
  <si>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</si>
  <si>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</si>
  <si>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</si>
  <si>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</si>
  <si>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</si>
  <si>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</si>
  <si>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</si>
  <si>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</si>
  <si>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</si>
  <si>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</si>
  <si>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</si>
  <si>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</si>
  <si>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</si>
  <si>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</si>
  <si>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</si>
  <si>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</si>
  <si>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</si>
  <si>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</si>
  <si>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</si>
  <si>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</si>
  <si>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</si>
  <si>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</si>
  <si>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</si>
  <si>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</si>
  <si>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</si>
  <si>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</si>
  <si>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</si>
  <si>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</si>
  <si>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</si>
  <si>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</si>
  <si>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</si>
  <si>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</si>
  <si>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</si>
  <si>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</si>
  <si>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</si>
  <si>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</si>
  <si>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</si>
  <si>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</si>
  <si>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</si>
  <si>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</si>
  <si>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</si>
  <si>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</si>
  <si>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</si>
  <si>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</si>
  <si>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</si>
  <si>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</si>
  <si>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</si>
  <si>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</si>
  <si>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</si>
  <si>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</si>
  <si>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</si>
  <si>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</si>
  <si>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</si>
  <si>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</si>
  <si>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</si>
  <si>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</si>
  <si>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</si>
  <si>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</si>
  <si>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</si>
  <si>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</si>
  <si>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</si>
  <si>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</si>
  <si>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</si>
  <si>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</si>
  <si>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</si>
  <si>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</si>
  <si>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</si>
  <si>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</si>
  <si>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</si>
  <si>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</si>
  <si>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</si>
  <si>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</si>
  <si>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</si>
  <si>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</si>
  <si>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</si>
  <si>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</si>
  <si>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</si>
  <si>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</si>
  <si>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</si>
  <si>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</si>
  <si>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</si>
  <si>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</si>
  <si>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</si>
  <si>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</si>
  <si>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</si>
  <si>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</si>
  <si>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</si>
  <si>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</si>
  <si>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</si>
  <si>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</si>
  <si>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</si>
  <si>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</si>
  <si>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</si>
  <si>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</si>
  <si>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</si>
  <si>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</si>
  <si>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</si>
  <si>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</si>
  <si>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</si>
  <si>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</si>
  <si>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</si>
  <si>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</si>
  <si>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</si>
  <si>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</si>
  <si>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</si>
  <si>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</si>
  <si>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</si>
  <si>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</si>
  <si>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</si>
  <si>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</si>
  <si>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</si>
  <si>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</si>
  <si>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</si>
  <si>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</si>
  <si>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</si>
  <si>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</si>
  <si>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</si>
  <si>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</si>
  <si>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</si>
  <si>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</si>
  <si>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</si>
  <si>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</si>
  <si>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</si>
  <si>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</si>
  <si>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</si>
  <si>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</si>
  <si>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</si>
  <si>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</si>
  <si>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</si>
  <si>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</si>
  <si>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</si>
  <si>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</si>
  <si>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</si>
  <si>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</si>
  <si>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</si>
  <si>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</si>
  <si>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</si>
  <si>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</si>
  <si>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</si>
  <si>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</si>
  <si>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</si>
  <si>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</si>
  <si>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</si>
  <si>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</si>
  <si>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</si>
  <si>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</si>
  <si>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</si>
  <si>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</si>
  <si>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</si>
  <si>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</si>
  <si>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</si>
  <si>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</si>
  <si>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</si>
  <si>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</si>
  <si>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</si>
  <si>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</si>
  <si>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</si>
  <si>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</si>
  <si>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</si>
  <si>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</si>
  <si>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</si>
  <si>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</si>
  <si>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</si>
  <si>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</si>
  <si>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</si>
  <si>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</si>
  <si>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</si>
  <si>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</si>
  <si>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</si>
  <si>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</si>
  <si>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</si>
  <si>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</si>
  <si>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</si>
  <si>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</si>
  <si>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</si>
  <si>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</si>
  <si>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</si>
  <si>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</si>
  <si>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</si>
  <si>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</si>
  <si>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</si>
  <si>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</si>
  <si>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</si>
  <si>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</si>
  <si>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</si>
  <si>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</si>
  <si>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</si>
  <si>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</si>
  <si>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</si>
  <si>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</si>
  <si>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</si>
  <si>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</si>
  <si>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</si>
  <si>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</si>
  <si>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</si>
  <si>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</si>
  <si>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</si>
  <si>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</si>
  <si>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</si>
  <si>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</si>
  <si>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</si>
  <si>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</si>
  <si>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</si>
  <si>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</si>
  <si>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</si>
  <si>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</si>
  <si>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</si>
  <si>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</si>
  <si>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</si>
  <si>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</si>
  <si>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</si>
  <si>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</si>
  <si>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</si>
  <si>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</si>
  <si>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</si>
  <si>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</si>
  <si>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</si>
  <si>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</si>
  <si>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</si>
  <si>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</si>
  <si>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</si>
  <si>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</si>
  <si>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</si>
  <si>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</si>
  <si>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</si>
  <si>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</si>
  <si>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</si>
  <si>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</si>
  <si>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</si>
  <si>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</si>
  <si>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</si>
  <si>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</si>
  <si>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</si>
  <si>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</si>
  <si>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</si>
  <si>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</si>
  <si>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</si>
  <si>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</si>
  <si>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</si>
  <si>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</si>
  <si>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</si>
  <si>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</si>
  <si>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</si>
  <si>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</si>
  <si>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</si>
  <si>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</si>
  <si>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</si>
  <si>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</si>
  <si>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</si>
  <si>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</si>
  <si>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</si>
  <si>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</si>
  <si>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</si>
  <si>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</si>
  <si>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</si>
  <si>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</si>
  <si>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</si>
  <si>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</si>
  <si>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</si>
  <si>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</si>
  <si>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</si>
  <si>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</si>
  <si>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</si>
  <si>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</si>
  <si>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</si>
  <si>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</si>
  <si>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</si>
  <si>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</si>
  <si>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</si>
  <si>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</si>
  <si>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</si>
  <si>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</si>
  <si>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</si>
  <si>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</si>
  <si>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</si>
  <si>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</si>
  <si>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</si>
  <si>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</si>
  <si>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</si>
  <si>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</si>
  <si>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</si>
  <si>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</si>
  <si>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</si>
  <si>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</si>
  <si>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</si>
  <si>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</si>
  <si>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</si>
  <si>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</si>
  <si>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</si>
  <si>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</si>
  <si>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</si>
  <si>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</si>
  <si>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</si>
  <si>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</si>
  <si>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</si>
  <si>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</si>
  <si>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</si>
  <si>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</si>
  <si>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</si>
  <si>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</si>
  <si>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</si>
  <si>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</si>
  <si>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</si>
  <si>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</si>
  <si>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</si>
  <si>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</si>
  <si>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</si>
  <si>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</si>
  <si>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</si>
  <si>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</si>
  <si>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</si>
  <si>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</si>
  <si>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</si>
  <si>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</si>
  <si>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</si>
  <si>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</si>
  <si>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</si>
  <si>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</si>
  <si>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</si>
  <si>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</si>
  <si>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</si>
  <si>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</si>
  <si>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</si>
  <si>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</si>
  <si>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</si>
  <si>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</si>
  <si>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</si>
  <si>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</si>
  <si>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</si>
  <si>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</si>
  <si>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</si>
  <si>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</si>
  <si>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</si>
  <si>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</si>
  <si>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</si>
  <si>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</si>
  <si>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</si>
  <si>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</si>
  <si>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</si>
  <si>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</si>
  <si>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</si>
  <si>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</si>
  <si>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</si>
  <si>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</si>
  <si>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</si>
  <si>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</si>
  <si>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</si>
  <si>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</si>
  <si>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</si>
  <si>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</si>
  <si>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</si>
  <si>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</si>
  <si>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</si>
  <si>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</si>
  <si>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</si>
  <si>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</si>
  <si>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</si>
  <si>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</si>
  <si>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</si>
  <si>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</si>
  <si>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</si>
  <si>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</si>
  <si>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</si>
  <si>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</si>
  <si>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</si>
  <si>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</si>
  <si>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</si>
  <si>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</si>
  <si>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</si>
  <si>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</si>
  <si>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</si>
  <si>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</si>
  <si>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</si>
  <si>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</si>
  <si>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</si>
  <si>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</si>
  <si>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</si>
  <si>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</si>
  <si>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</si>
  <si>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</si>
  <si>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</si>
  <si>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</si>
  <si>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</si>
  <si>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</si>
  <si>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</si>
  <si>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</si>
  <si>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</si>
  <si>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</si>
  <si>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</si>
  <si>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</si>
  <si>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</si>
  <si>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</si>
  <si>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</si>
  <si>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</si>
  <si>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</si>
  <si>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</si>
  <si>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</si>
  <si>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</si>
  <si>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</si>
  <si>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</si>
  <si>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</si>
  <si>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</si>
  <si>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</si>
  <si>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</si>
  <si>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</si>
  <si>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</si>
  <si>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</si>
  <si>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</si>
  <si>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</si>
  <si>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</si>
  <si>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</si>
  <si>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</si>
  <si>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</si>
  <si>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</si>
  <si>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</si>
  <si>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</si>
  <si>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</si>
  <si>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</si>
  <si>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</si>
  <si>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</si>
  <si>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</si>
  <si>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</si>
  <si>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</si>
  <si>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</si>
  <si>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</si>
  <si>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</si>
  <si>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</si>
  <si>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</si>
  <si>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</si>
  <si>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</si>
  <si>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</si>
  <si>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</si>
  <si>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</si>
  <si>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</si>
  <si>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</si>
  <si>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</si>
  <si>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</si>
  <si>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</si>
  <si>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</si>
  <si>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</si>
  <si>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</si>
  <si>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</si>
  <si>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</si>
  <si>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</si>
  <si>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</si>
  <si>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</si>
  <si>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</si>
  <si>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</si>
  <si>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</si>
  <si>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</si>
  <si>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</si>
  <si>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</si>
  <si>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</si>
  <si>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</si>
  <si>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</si>
  <si>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</si>
  <si>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</si>
  <si>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</si>
  <si>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</si>
  <si>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</si>
  <si>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</si>
  <si>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</si>
  <si>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</si>
  <si>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</si>
  <si>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</si>
  <si>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</si>
  <si>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</si>
  <si>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</si>
  <si>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</si>
  <si>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</si>
  <si>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</si>
  <si>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</si>
  <si>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</si>
  <si>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</si>
  <si>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</si>
  <si>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</si>
  <si>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</si>
  <si>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</si>
  <si>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</si>
  <si>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</si>
  <si>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</si>
  <si>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</si>
  <si>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</si>
  <si>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</si>
  <si>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</si>
  <si>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</si>
  <si>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</si>
  <si>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</si>
  <si>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</si>
  <si>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</si>
  <si>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</si>
  <si>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</si>
  <si>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</si>
  <si>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</si>
  <si>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</si>
  <si>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</si>
  <si>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</si>
  <si>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</si>
  <si>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</si>
  <si>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</si>
  <si>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</si>
  <si>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</si>
  <si>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</si>
  <si>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</si>
  <si>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</si>
  <si>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</si>
  <si>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</si>
  <si>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</si>
  <si>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</si>
  <si>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</si>
  <si>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</si>
  <si>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</si>
  <si>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</si>
  <si>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</si>
  <si>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</si>
  <si>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</si>
  <si>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</si>
  <si>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</si>
  <si>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</si>
  <si>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</si>
  <si>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</si>
  <si>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</si>
  <si>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</si>
  <si>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</si>
  <si>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</si>
  <si>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</si>
  <si>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</si>
  <si>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</si>
  <si>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</si>
  <si>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</si>
  <si>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</si>
  <si>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</si>
  <si>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</si>
  <si>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</si>
  <si>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</si>
  <si>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</si>
  <si>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</si>
  <si>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</si>
  <si>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</si>
  <si>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</si>
  <si>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</si>
  <si>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</si>
  <si>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</si>
  <si>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</si>
  <si>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</si>
  <si>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</si>
  <si>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</si>
  <si>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</si>
  <si>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</si>
  <si>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</si>
  <si>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</si>
  <si>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</si>
  <si>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</si>
  <si>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</si>
  <si>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</si>
  <si>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</si>
  <si>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</si>
  <si>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</si>
  <si>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</si>
  <si>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</si>
  <si>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</si>
  <si>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</si>
  <si>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</si>
  <si>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</si>
  <si>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</si>
  <si>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</si>
  <si>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</si>
  <si>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</si>
  <si>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</si>
  <si>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</si>
  <si>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</si>
  <si>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</si>
  <si>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</si>
  <si>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</si>
  <si>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</si>
  <si>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</si>
  <si>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</si>
  <si>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</si>
  <si>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</si>
  <si>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</si>
  <si>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</si>
  <si>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</si>
  <si>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</si>
  <si>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</si>
  <si>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</si>
  <si>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</si>
  <si>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</si>
  <si>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</si>
  <si>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</si>
  <si>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</si>
  <si>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</si>
  <si>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</si>
  <si>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</si>
  <si>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</si>
  <si>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</si>
  <si>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</si>
  <si>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</si>
  <si>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</si>
  <si>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</si>
  <si>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</si>
  <si>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</si>
  <si>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</si>
  <si>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</si>
  <si>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</si>
  <si>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</si>
  <si>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</si>
  <si>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</si>
  <si>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</si>
  <si>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</si>
  <si>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</si>
  <si>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</si>
  <si>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</si>
  <si>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</si>
  <si>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</si>
  <si>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</si>
  <si>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</si>
  <si>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</si>
  <si>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</si>
  <si>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</si>
  <si>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</si>
  <si>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</si>
  <si>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</si>
  <si>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</si>
  <si>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</si>
  <si>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</si>
  <si>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</si>
  <si>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</si>
  <si>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</si>
  <si>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</si>
  <si>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</si>
  <si>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</si>
  <si>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</si>
  <si>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</si>
  <si>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</si>
  <si>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</si>
  <si>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</si>
  <si>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</si>
  <si>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</si>
  <si>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</si>
  <si>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</si>
  <si>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</si>
  <si>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</si>
  <si>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</si>
  <si>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</si>
  <si>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</si>
  <si>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</si>
  <si>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</si>
  <si>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</si>
  <si>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</si>
  <si>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</si>
  <si>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</si>
  <si>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</si>
  <si>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</si>
  <si>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</si>
  <si>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</si>
  <si>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</si>
  <si>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</si>
  <si>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</si>
  <si>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</si>
  <si>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</si>
  <si>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</si>
  <si>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</si>
  <si>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</si>
  <si>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</si>
  <si>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</si>
  <si>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</si>
  <si>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</si>
  <si>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</si>
  <si>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</si>
  <si>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</si>
  <si>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</si>
  <si>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</si>
  <si>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</si>
  <si>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</si>
  <si>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</si>
  <si>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</si>
  <si>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</si>
  <si>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</si>
  <si>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</si>
  <si>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</si>
  <si>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</si>
  <si>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</si>
  <si>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</si>
  <si>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</si>
  <si>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</si>
  <si>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</si>
  <si>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</si>
  <si>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</si>
  <si>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</si>
  <si>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</si>
  <si>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</si>
  <si>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</si>
  <si>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</si>
  <si>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</si>
  <si>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</si>
  <si>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</si>
  <si>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</si>
  <si>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</si>
  <si>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</si>
  <si>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</si>
  <si>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</si>
  <si>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</si>
  <si>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</si>
  <si>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</si>
  <si>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</si>
  <si>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</si>
  <si>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</si>
  <si>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</si>
  <si>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</si>
  <si>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</si>
  <si>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</si>
  <si>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</si>
  <si>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</si>
  <si>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</si>
  <si>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</si>
  <si>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</si>
  <si>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</si>
  <si>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</si>
  <si>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</si>
  <si>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</si>
  <si>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</si>
  <si>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</si>
  <si>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</si>
  <si>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</si>
  <si>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</si>
  <si>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</si>
  <si>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</si>
  <si>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</si>
  <si>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</si>
  <si>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</si>
  <si>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</si>
  <si>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</si>
  <si>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</si>
  <si>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</si>
  <si>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</si>
  <si>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</si>
  <si>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</si>
  <si>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</si>
  <si>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</si>
  <si>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</si>
  <si>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</si>
  <si>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</si>
  <si>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</si>
  <si>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</si>
  <si>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</si>
  <si>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</si>
  <si>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</si>
  <si>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</si>
  <si>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</si>
  <si>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</si>
  <si>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</si>
  <si>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</si>
  <si>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</si>
  <si>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</si>
  <si>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</si>
  <si>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</si>
  <si>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</si>
  <si>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</si>
  <si>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</si>
  <si>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</si>
  <si>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</si>
  <si>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</si>
  <si>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</si>
  <si>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</si>
  <si>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</si>
  <si>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</si>
  <si>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</si>
  <si>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</si>
  <si>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</si>
  <si>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</si>
  <si>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</si>
  <si>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</si>
  <si>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</si>
  <si>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</si>
  <si>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</si>
  <si>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</si>
  <si>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</si>
  <si>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</si>
  <si>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</si>
  <si>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</si>
  <si>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</si>
  <si>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</si>
  <si>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</si>
  <si>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</si>
  <si>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</si>
  <si>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</si>
  <si>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</si>
  <si>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</si>
  <si>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</si>
  <si>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</si>
  <si>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</si>
  <si>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</si>
  <si>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</si>
  <si>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</si>
  <si>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</si>
  <si>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</si>
  <si>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</si>
  <si>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</si>
  <si>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</si>
  <si>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</si>
  <si>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</si>
  <si>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</si>
  <si>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</si>
  <si>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</si>
  <si>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</si>
  <si>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</si>
  <si>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</si>
  <si>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</si>
  <si>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</si>
  <si>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</si>
  <si>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</si>
  <si>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</si>
  <si>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</si>
  <si>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</si>
  <si>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</si>
  <si>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</si>
  <si>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</si>
  <si>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</si>
  <si>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</si>
  <si>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</si>
  <si>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</si>
  <si>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</si>
  <si>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</si>
  <si>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</si>
  <si>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</si>
  <si>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</si>
  <si>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</si>
  <si>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</si>
  <si>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</si>
  <si>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</si>
  <si>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</si>
  <si>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</si>
  <si>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</si>
  <si>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</si>
  <si>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</si>
  <si>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</si>
  <si>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</si>
  <si>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</si>
  <si>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</si>
  <si>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</si>
  <si>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</si>
  <si>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</si>
  <si>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</si>
  <si>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</si>
  <si>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</si>
  <si>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</si>
  <si>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</si>
  <si>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</si>
  <si>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</si>
  <si>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</si>
  <si>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</si>
  <si>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</si>
  <si>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</si>
  <si>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</si>
  <si>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</si>
  <si>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</si>
  <si>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</si>
  <si>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</si>
  <si>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</si>
  <si>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</si>
  <si>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</si>
  <si>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</si>
  <si>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</si>
  <si>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</si>
  <si>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</si>
  <si>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</si>
  <si>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</si>
  <si>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</si>
  <si>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</si>
  <si>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</si>
  <si>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</si>
  <si>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</si>
  <si>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</si>
  <si>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</si>
  <si>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</si>
  <si>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</si>
  <si>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</si>
  <si>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</si>
  <si>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</si>
  <si>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</si>
  <si>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</si>
  <si>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</si>
  <si>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</si>
  <si>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</si>
  <si>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</si>
  <si>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</si>
  <si>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</si>
  <si>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</si>
  <si>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</si>
  <si>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</si>
  <si>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</si>
  <si>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</si>
  <si>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</si>
  <si>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</si>
  <si>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</si>
  <si>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</si>
  <si>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</si>
  <si>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</si>
  <si>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</si>
  <si>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</si>
  <si>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</si>
  <si>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</si>
  <si>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</si>
  <si>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</si>
  <si>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</si>
  <si>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</si>
  <si>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</si>
  <si>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</si>
  <si>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</si>
  <si>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</si>
  <si>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</si>
  <si>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</si>
  <si>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</si>
  <si>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</si>
  <si>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</si>
  <si>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</si>
  <si>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</si>
  <si>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</si>
  <si>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</si>
  <si>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</si>
  <si>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</si>
  <si>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</si>
  <si>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</si>
  <si>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</si>
  <si>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</si>
  <si>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</si>
  <si>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</si>
  <si>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</si>
  <si>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</si>
  <si>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</si>
  <si>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</si>
  <si>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</si>
  <si>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</si>
  <si>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</si>
  <si>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</si>
  <si>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</si>
  <si>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</si>
  <si>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</si>
  <si>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</si>
  <si>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</si>
  <si>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</si>
  <si>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</si>
  <si>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</si>
  <si>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</si>
  <si>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</si>
  <si>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</si>
  <si>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</si>
  <si>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</si>
  <si>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</si>
  <si>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</si>
  <si>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</si>
  <si>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</si>
  <si>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</si>
  <si>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</si>
  <si>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</si>
  <si>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</si>
  <si>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</si>
  <si>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</si>
  <si>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</si>
  <si>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</si>
  <si>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</si>
  <si>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</si>
  <si>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</si>
  <si>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</si>
  <si>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</si>
  <si>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</si>
  <si>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</si>
  <si>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</si>
  <si>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</si>
  <si>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</si>
  <si>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</si>
  <si>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</si>
  <si>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</si>
  <si>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</si>
  <si>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</si>
  <si>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</si>
  <si>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</si>
  <si>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</si>
  <si>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</si>
  <si>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</si>
  <si>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</si>
  <si>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</si>
  <si>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</si>
  <si>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</si>
  <si>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</si>
  <si>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</si>
  <si>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</si>
  <si>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</si>
  <si>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</si>
  <si>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</si>
  <si>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</si>
  <si>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</si>
  <si>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</si>
  <si>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</si>
  <si>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</si>
  <si>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</si>
  <si>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</si>
  <si>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</si>
  <si>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</si>
  <si>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</si>
  <si>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</si>
  <si>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</si>
  <si>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</si>
  <si>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</si>
  <si>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</si>
  <si>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</si>
  <si>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</si>
  <si>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</si>
  <si>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</si>
  <si>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</si>
  <si>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</si>
  <si>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</si>
  <si>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</si>
  <si>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</si>
  <si>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</si>
  <si>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</si>
  <si>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</si>
  <si>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</si>
  <si>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</si>
  <si>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</si>
  <si>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</si>
  <si>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</si>
  <si>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</si>
  <si>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</si>
  <si>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</si>
  <si>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</si>
  <si>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</si>
  <si>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</si>
  <si>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</si>
  <si>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</si>
  <si>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</si>
  <si>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</si>
  <si>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</si>
  <si>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</si>
  <si>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</si>
  <si>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</si>
  <si>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</si>
  <si>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</si>
  <si>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</si>
  <si>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</si>
  <si>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</si>
  <si>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</si>
  <si>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</si>
  <si>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</si>
  <si>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</si>
  <si>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</si>
  <si>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</si>
  <si>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</si>
  <si>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</si>
  <si>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</si>
  <si>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</si>
  <si>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</si>
  <si>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</si>
  <si>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</si>
  <si>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</si>
  <si>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</si>
  <si>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</si>
  <si>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</si>
  <si>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</si>
  <si>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</si>
  <si>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</si>
  <si>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</si>
  <si>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</si>
  <si>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</si>
  <si>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</si>
  <si>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</si>
  <si>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</si>
  <si>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</si>
  <si>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</si>
  <si>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</si>
  <si>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</si>
  <si>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</si>
  <si>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</si>
  <si>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</si>
  <si>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</si>
  <si>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</si>
  <si>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</si>
  <si>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</si>
  <si>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</si>
  <si>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</si>
  <si>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</si>
  <si>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</si>
  <si>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</si>
  <si>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</si>
  <si>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</si>
  <si>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</si>
  <si>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</si>
  <si>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</si>
  <si>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</si>
  <si>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</si>
  <si>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</si>
  <si>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</si>
  <si>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</si>
  <si>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</si>
  <si>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</si>
  <si>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</si>
  <si>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</si>
  <si>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</si>
  <si>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</si>
  <si>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</si>
  <si>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</si>
  <si>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</si>
  <si>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</si>
  <si>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</si>
  <si>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</si>
  <si>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</si>
  <si>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</si>
  <si>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</si>
  <si>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</si>
  <si>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</si>
  <si>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</si>
  <si>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</si>
  <si>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</si>
  <si>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</si>
  <si>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</si>
  <si>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</si>
  <si>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</si>
  <si>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</si>
  <si>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</si>
  <si>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</si>
  <si>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</si>
  <si>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</si>
  <si>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</si>
  <si>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</si>
  <si>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</si>
  <si>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</si>
  <si>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</si>
  <si>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</si>
  <si>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</si>
  <si>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</si>
  <si>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</si>
  <si>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</si>
  <si>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</si>
  <si>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</si>
  <si>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</si>
  <si>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</si>
  <si>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</si>
  <si>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</si>
  <si>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</si>
  <si>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</si>
  <si>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</si>
  <si>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</si>
  <si>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</si>
  <si>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</si>
  <si>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</si>
  <si>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</si>
  <si>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</si>
  <si>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</si>
  <si>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</si>
  <si>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</si>
  <si>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</si>
  <si>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</si>
  <si>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</si>
  <si>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</si>
  <si>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</si>
  <si>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</si>
  <si>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</si>
  <si>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</si>
  <si>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</si>
  <si>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</si>
  <si>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</si>
  <si>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</si>
  <si>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</si>
  <si>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</si>
  <si>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</si>
  <si>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</si>
  <si>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</si>
  <si>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</si>
  <si>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</si>
  <si>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</si>
  <si>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</si>
  <si>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</si>
  <si>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</si>
  <si>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</si>
  <si>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</si>
  <si>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</si>
  <si>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</si>
  <si>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</si>
  <si>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</si>
  <si>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</si>
  <si>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</si>
  <si>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</si>
  <si>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</si>
  <si>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</si>
  <si>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</si>
  <si>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</si>
  <si>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</si>
  <si>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</si>
  <si>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</si>
  <si>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</si>
  <si>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</si>
  <si>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</si>
  <si>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</si>
  <si>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</si>
  <si>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</si>
  <si>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</si>
  <si>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</si>
  <si>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</si>
  <si>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</si>
  <si>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</si>
  <si>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</si>
  <si>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</si>
  <si>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</si>
  <si>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</si>
  <si>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</si>
  <si>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</si>
  <si>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</si>
  <si>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</si>
  <si>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</si>
  <si>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</si>
  <si>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</si>
  <si>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</si>
  <si>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</si>
  <si>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</si>
  <si>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</si>
  <si>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</si>
  <si>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</si>
  <si>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</si>
  <si>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</si>
  <si>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</si>
  <si>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</si>
  <si>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</si>
  <si>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</si>
  <si>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</si>
  <si>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</si>
  <si>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</si>
  <si>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</si>
  <si>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</si>
  <si>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</si>
  <si>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</si>
  <si>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</si>
  <si>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</si>
  <si>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</si>
  <si>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</si>
  <si>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</si>
  <si>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</si>
  <si>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</si>
  <si>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</si>
  <si>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</si>
  <si>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</si>
  <si>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</si>
  <si>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</si>
  <si>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</si>
  <si>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</si>
  <si>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</si>
  <si>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</si>
  <si>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</si>
  <si>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</si>
  <si>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</si>
  <si>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</si>
  <si>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</si>
  <si>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</si>
  <si>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</si>
  <si>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</si>
  <si>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</si>
  <si>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</si>
  <si>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</si>
  <si>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</si>
  <si>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</si>
  <si>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</si>
  <si>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</si>
  <si>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</si>
  <si>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</si>
  <si>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</si>
  <si>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</si>
  <si>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</si>
  <si>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</si>
  <si>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</si>
  <si>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</si>
  <si>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</si>
  <si>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</si>
  <si>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</si>
  <si>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</si>
  <si>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</si>
  <si>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</si>
  <si>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</si>
  <si>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</si>
  <si>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</si>
  <si>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</si>
  <si>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</si>
  <si>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</si>
  <si>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</si>
  <si>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</si>
  <si>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</si>
  <si>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</si>
  <si>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</si>
  <si>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</si>
  <si>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</si>
  <si>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</si>
  <si>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</si>
  <si>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</si>
  <si>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</si>
  <si>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</si>
  <si>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</si>
  <si>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</si>
  <si>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</si>
  <si>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</si>
  <si>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</si>
  <si>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</si>
  <si>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</si>
  <si>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</si>
  <si>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</si>
  <si>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</si>
  <si>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</si>
  <si>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</si>
  <si>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</si>
  <si>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</si>
  <si>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</si>
  <si>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</si>
  <si>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</si>
  <si>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</si>
  <si>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</si>
  <si>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</si>
  <si>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</si>
  <si>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</si>
  <si>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</si>
  <si>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</si>
  <si>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</si>
  <si>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</si>
  <si>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</si>
  <si>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</si>
  <si>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</si>
  <si>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</si>
  <si>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</si>
  <si>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</si>
  <si>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</si>
  <si>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</si>
  <si>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</si>
  <si>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</si>
  <si>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</si>
  <si>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</si>
  <si>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</si>
  <si>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</si>
  <si>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</si>
  <si>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</si>
  <si>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</si>
  <si>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</si>
  <si>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</si>
  <si>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</si>
  <si>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</si>
  <si>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</si>
  <si>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</si>
  <si>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</si>
  <si>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</si>
  <si>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</si>
  <si>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</si>
  <si>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</si>
  <si>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</si>
  <si>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</si>
  <si>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</si>
  <si>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</si>
  <si>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</si>
  <si>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</si>
  <si>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</si>
  <si>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</si>
  <si>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</si>
  <si>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</si>
  <si>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</si>
  <si>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</si>
  <si>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</si>
  <si>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</si>
  <si>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</si>
  <si>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</si>
  <si>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</si>
  <si>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</si>
  <si>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</si>
  <si>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</si>
  <si>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</si>
  <si>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</si>
  <si>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</si>
  <si>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</si>
  <si>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</si>
  <si>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</si>
  <si>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</si>
  <si>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</si>
  <si>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</si>
  <si>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</si>
  <si>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</si>
  <si>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</si>
  <si>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</si>
  <si>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</si>
  <si>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</si>
  <si>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</si>
  <si>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</si>
  <si>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</si>
  <si>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</si>
  <si>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</si>
  <si>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</si>
  <si>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</si>
  <si>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</si>
  <si>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</si>
  <si>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</si>
  <si>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</si>
  <si>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</si>
  <si>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</si>
  <si>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</si>
  <si>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</si>
  <si>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</si>
  <si>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</si>
  <si>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</si>
  <si>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</si>
  <si>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</si>
  <si>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</si>
  <si>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</si>
  <si>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</si>
  <si>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</si>
  <si>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</si>
  <si>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</si>
  <si>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</si>
  <si>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</si>
  <si>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</si>
  <si>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</si>
  <si>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</si>
  <si>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</si>
  <si>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</si>
  <si>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</si>
  <si>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</si>
  <si>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</si>
  <si>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</si>
  <si>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</si>
  <si>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</si>
  <si>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</si>
  <si>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</si>
  <si>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</si>
  <si>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</si>
  <si>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</si>
  <si>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</si>
  <si>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</si>
  <si>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</si>
  <si>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</si>
  <si>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</si>
  <si>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</si>
  <si>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</si>
  <si>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</si>
  <si>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</si>
  <si>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</si>
  <si>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</si>
  <si>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</si>
  <si>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</si>
  <si>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</si>
  <si>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</si>
  <si>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</si>
  <si>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</si>
  <si>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</si>
  <si>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</si>
  <si>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</si>
  <si>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</si>
  <si>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</si>
  <si>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</si>
  <si>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</si>
  <si>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</si>
  <si>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</si>
  <si>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</si>
  <si>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</si>
  <si>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</si>
  <si>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</si>
  <si>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</si>
  <si>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</si>
  <si>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</si>
  <si>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</si>
  <si>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</si>
  <si>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</si>
  <si>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</si>
  <si>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</si>
  <si>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</si>
  <si>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</si>
  <si>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</si>
  <si>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</si>
  <si>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</si>
  <si>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</si>
  <si>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</si>
  <si>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</si>
  <si>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</si>
  <si>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</si>
  <si>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</si>
  <si>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</si>
  <si>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</si>
  <si>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</si>
  <si>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</si>
  <si>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</si>
  <si>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</si>
  <si>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</si>
  <si>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</si>
  <si>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</si>
  <si>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</si>
  <si>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</si>
  <si>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</si>
  <si>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</si>
  <si>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</si>
  <si>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</si>
  <si>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</si>
  <si>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</si>
  <si>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</si>
  <si>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</si>
  <si>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</si>
  <si>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</si>
  <si>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</si>
  <si>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</si>
  <si>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</si>
  <si>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</si>
  <si>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</si>
  <si>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</si>
  <si>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</si>
  <si>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</si>
  <si>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</si>
  <si>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</si>
  <si>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</si>
  <si>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</si>
  <si>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</si>
  <si>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</si>
  <si>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</si>
  <si>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</si>
  <si>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</si>
  <si>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</si>
  <si>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</si>
  <si>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</si>
  <si>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</si>
  <si>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</si>
  <si>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</si>
  <si>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</si>
  <si>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</si>
  <si>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</si>
  <si>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</si>
  <si>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</si>
  <si>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</si>
  <si>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</si>
  <si>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</si>
  <si>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</si>
  <si>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</si>
  <si>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</si>
  <si>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</si>
  <si>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</si>
  <si>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</si>
  <si>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</si>
  <si>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</si>
  <si>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</si>
  <si>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</si>
  <si>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</si>
  <si>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</si>
  <si>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</si>
  <si>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</si>
  <si>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</si>
  <si>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</si>
  <si>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</si>
  <si>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</si>
  <si>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</si>
  <si>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</si>
  <si>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</si>
  <si>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</si>
  <si>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</si>
  <si>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</si>
  <si>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</si>
  <si>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</si>
  <si>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</si>
  <si>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</si>
  <si>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</si>
  <si>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</si>
  <si>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</si>
  <si>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</si>
  <si>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</si>
  <si>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</si>
  <si>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</si>
  <si>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</si>
  <si>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</si>
  <si>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</si>
  <si>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</si>
  <si>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</si>
  <si>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</si>
  <si>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</si>
  <si>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</si>
  <si>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</si>
  <si>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</si>
  <si>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</si>
  <si>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</si>
  <si>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</si>
  <si>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</si>
  <si>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</si>
  <si>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</si>
  <si>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</si>
  <si>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</si>
  <si>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</si>
  <si>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</si>
  <si>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</si>
  <si>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</si>
  <si>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</si>
  <si>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</si>
  <si>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</si>
  <si>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</si>
  <si>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</si>
  <si>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</si>
  <si>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</si>
  <si>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</si>
  <si>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</si>
  <si>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</si>
  <si>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</si>
  <si>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</si>
  <si>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</si>
  <si>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</si>
  <si>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</si>
  <si>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</si>
  <si>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</si>
  <si>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</si>
  <si>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</si>
  <si>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</si>
  <si>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</si>
  <si>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</si>
  <si>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</si>
  <si>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</si>
  <si>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</si>
  <si>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</si>
  <si>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</si>
  <si>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</si>
  <si>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</si>
  <si>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</si>
  <si>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</si>
  <si>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</si>
  <si>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</si>
  <si>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</si>
  <si>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</si>
  <si>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</si>
  <si>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</si>
  <si>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</si>
  <si>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</si>
  <si>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</si>
  <si>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</si>
  <si>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</si>
  <si>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</si>
  <si>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</si>
  <si>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</si>
  <si>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</si>
  <si>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</si>
  <si>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</si>
  <si>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</si>
  <si>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</si>
  <si>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</si>
  <si>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</si>
  <si>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</si>
  <si>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</si>
  <si>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</si>
  <si>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</si>
  <si>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</si>
  <si>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</si>
  <si>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</si>
  <si>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</si>
  <si>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</si>
  <si>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</si>
  <si>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</si>
  <si>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</si>
  <si>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</si>
  <si>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</si>
  <si>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</si>
  <si>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</si>
  <si>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</si>
  <si>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</si>
  <si>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</si>
  <si>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</si>
  <si>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</si>
  <si>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</si>
  <si>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</si>
  <si>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</si>
  <si>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</si>
  <si>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</si>
  <si>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</si>
  <si>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</si>
  <si>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</si>
  <si>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</si>
  <si>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</si>
  <si>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</si>
  <si>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</si>
  <si>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</si>
  <si>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</si>
  <si>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</si>
  <si>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</si>
  <si>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</si>
  <si>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</si>
  <si>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</si>
  <si>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</si>
  <si>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</si>
  <si>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</si>
  <si>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</si>
  <si>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</si>
  <si>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</si>
  <si>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</si>
  <si>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</si>
  <si>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</si>
  <si>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</si>
  <si>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</si>
  <si>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</si>
  <si>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</si>
  <si>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</si>
  <si>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</si>
  <si>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</si>
  <si>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</si>
  <si>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</si>
  <si>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</si>
  <si>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</si>
  <si>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</si>
  <si>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</si>
  <si>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</si>
  <si>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</si>
  <si>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</si>
  <si>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</si>
  <si>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</si>
  <si>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</si>
  <si>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</si>
  <si>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</si>
  <si>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</si>
  <si>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</si>
  <si>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</si>
  <si>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</si>
  <si>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</si>
  <si>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</si>
  <si>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</si>
  <si>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</si>
  <si>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</si>
  <si>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</si>
  <si>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</si>
  <si>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</si>
  <si>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</si>
  <si>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</si>
  <si>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</si>
  <si>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</si>
  <si>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</si>
  <si>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</si>
  <si>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</si>
  <si>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</si>
  <si>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</si>
  <si>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</si>
  <si>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</si>
  <si>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</si>
  <si>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</si>
  <si>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</si>
  <si>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</si>
  <si>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</si>
  <si>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</si>
  <si>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</si>
  <si>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</si>
  <si>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</si>
  <si>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</si>
  <si>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</si>
  <si>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</si>
  <si>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</si>
  <si>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</si>
  <si>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</si>
  <si>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</si>
  <si>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</si>
  <si>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</si>
  <si>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</si>
  <si>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</si>
  <si>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</si>
  <si>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</si>
  <si>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</si>
  <si>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</si>
  <si>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</si>
  <si>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</si>
  <si>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</si>
  <si>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</si>
  <si>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</si>
  <si>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</si>
  <si>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</si>
  <si>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</si>
  <si>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</si>
  <si>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</si>
  <si>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</si>
  <si>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</si>
  <si>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</si>
  <si>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</si>
  <si>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</si>
  <si>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</si>
  <si>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</si>
  <si>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</si>
  <si>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</si>
  <si>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</si>
  <si>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</si>
  <si>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</si>
  <si>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</si>
  <si>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</si>
  <si>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</si>
  <si>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</si>
  <si>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</si>
  <si>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</si>
  <si>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</si>
  <si>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</si>
  <si>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</si>
  <si>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</si>
  <si>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</si>
  <si>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</si>
  <si>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</si>
  <si>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</si>
  <si>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</si>
  <si>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</si>
  <si>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</si>
  <si>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</si>
  <si>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</si>
  <si>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</si>
  <si>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</si>
  <si>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</si>
  <si>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</si>
  <si>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</si>
  <si>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</si>
  <si>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</si>
  <si>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</si>
  <si>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</si>
  <si>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</si>
  <si>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</si>
  <si>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</si>
  <si>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</si>
  <si>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</si>
  <si>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</si>
  <si>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</si>
  <si>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</si>
  <si>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</si>
  <si>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</si>
  <si>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</si>
  <si>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</si>
  <si>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</si>
  <si>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</si>
  <si>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</si>
  <si>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</si>
  <si>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</si>
  <si>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</si>
  <si>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</si>
  <si>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</si>
  <si>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</si>
  <si>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</si>
  <si>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</si>
  <si>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</si>
  <si>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</si>
  <si>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</si>
  <si>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</si>
  <si>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</si>
  <si>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</si>
  <si>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</si>
  <si>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</si>
  <si>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</si>
  <si>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</si>
  <si>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</si>
  <si>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</si>
  <si>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</si>
  <si>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</si>
  <si>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</si>
  <si>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</si>
  <si>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</si>
  <si>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</si>
  <si>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</si>
  <si>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</si>
  <si>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</si>
  <si>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</si>
  <si>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</si>
  <si>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</si>
  <si>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</si>
  <si>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</si>
  <si>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</si>
  <si>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</si>
  <si>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</si>
  <si>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</si>
  <si>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</si>
  <si>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</si>
  <si>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</si>
  <si>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</si>
  <si>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</si>
  <si>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</si>
  <si>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</si>
  <si>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</si>
  <si>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</si>
  <si>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</si>
  <si>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</si>
  <si>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</si>
  <si>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</si>
  <si>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</si>
  <si>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</si>
  <si>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</si>
  <si>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</si>
  <si>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</si>
  <si>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</si>
  <si>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</si>
  <si>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</si>
  <si>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</si>
  <si>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</si>
  <si>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</si>
  <si>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</si>
  <si>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</si>
  <si>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</si>
  <si>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</si>
  <si>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</si>
  <si>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</si>
  <si>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</si>
  <si>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</si>
  <si>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</si>
  <si>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</si>
  <si>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</si>
  <si>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</si>
  <si>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</si>
  <si>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</si>
  <si>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</si>
  <si>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</si>
  <si>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</si>
  <si>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</si>
  <si>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</si>
  <si>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</si>
  <si>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</si>
  <si>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</si>
  <si>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</si>
  <si>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</si>
  <si>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</si>
  <si>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</si>
  <si>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</si>
  <si>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</si>
  <si>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</si>
  <si>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</si>
  <si>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</si>
  <si>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</si>
  <si>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</si>
  <si>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</si>
  <si>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</si>
  <si>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</si>
  <si>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</si>
  <si>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</si>
  <si>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</si>
  <si>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</si>
  <si>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</si>
  <si>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</si>
  <si>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</si>
  <si>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</si>
  <si>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</si>
  <si>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</si>
  <si>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</si>
  <si>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</si>
  <si>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</si>
  <si>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</si>
  <si>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</si>
  <si>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</si>
  <si>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</si>
  <si>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</si>
  <si>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</si>
  <si>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</si>
  <si>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</si>
  <si>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</si>
  <si>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</si>
  <si>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</si>
  <si>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</si>
  <si>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</si>
  <si>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</si>
  <si>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</si>
  <si>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</si>
  <si>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</si>
  <si>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</si>
  <si>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</si>
  <si>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</si>
  <si>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</si>
  <si>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</si>
  <si>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</si>
  <si>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</si>
  <si>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</si>
  <si>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</si>
  <si>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</si>
  <si>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</si>
  <si>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</si>
  <si>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</si>
  <si>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</si>
  <si>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</si>
  <si>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</si>
  <si>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</si>
  <si>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</si>
  <si>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</si>
  <si>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</si>
  <si>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</si>
  <si>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</si>
  <si>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</si>
  <si>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</si>
  <si>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</si>
  <si>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</si>
  <si>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</si>
  <si>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</si>
  <si>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</si>
  <si>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</si>
  <si>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</si>
  <si>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</si>
  <si>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</si>
  <si>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</si>
  <si>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</si>
  <si>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</si>
  <si>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</si>
  <si>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</si>
  <si>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</si>
  <si>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</si>
  <si>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</si>
  <si>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</si>
  <si>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</si>
  <si>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</si>
  <si>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</si>
  <si>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</si>
  <si>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</si>
  <si>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</si>
  <si>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</si>
  <si>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</si>
  <si>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</si>
  <si>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</si>
  <si>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</si>
  <si>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</si>
  <si>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</si>
  <si>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</si>
  <si>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</si>
  <si>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</si>
  <si>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</si>
  <si>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</si>
  <si>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</si>
  <si>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</si>
  <si>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</si>
  <si>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</si>
  <si>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</si>
  <si>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</si>
  <si>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</si>
  <si>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</si>
  <si>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</si>
  <si>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</si>
  <si>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</si>
  <si>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</si>
  <si>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</si>
  <si>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</si>
  <si>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</si>
  <si>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</si>
  <si>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</si>
  <si>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</si>
  <si>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</si>
  <si>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</si>
  <si>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</si>
  <si>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</si>
  <si>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</si>
  <si>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</si>
  <si>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</si>
  <si>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</si>
  <si>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</si>
  <si>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</si>
  <si>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</si>
  <si>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</si>
  <si>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</si>
  <si>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</si>
  <si>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</si>
  <si>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</si>
  <si>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</si>
  <si>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</si>
  <si>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</si>
  <si>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</si>
  <si>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</si>
  <si>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</si>
  <si>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</si>
  <si>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</si>
  <si>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</si>
  <si>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</si>
  <si>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</si>
  <si>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</si>
  <si>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</si>
  <si>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</si>
  <si>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</si>
  <si>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</si>
  <si>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</si>
  <si>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</si>
  <si>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</si>
  <si>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</si>
  <si>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</si>
  <si>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</si>
  <si>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</si>
  <si>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</si>
  <si>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</si>
  <si>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</si>
  <si>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</si>
  <si>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</si>
  <si>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</si>
  <si>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</si>
  <si>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</si>
  <si>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</si>
  <si>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</si>
  <si>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</si>
  <si>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</si>
  <si>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</si>
  <si>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</si>
  <si>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</si>
  <si>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</si>
  <si>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</si>
  <si>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</si>
  <si>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</si>
  <si>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</si>
  <si>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</si>
  <si>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</si>
  <si>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</si>
  <si>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</si>
  <si>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</si>
  <si>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</si>
  <si>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</si>
  <si>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</si>
  <si>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</si>
  <si>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</si>
  <si>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</si>
  <si>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</si>
  <si>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</si>
  <si>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</si>
  <si>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</si>
  <si>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</si>
  <si>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</si>
  <si>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</si>
  <si>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</si>
  <si>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</si>
  <si>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</si>
  <si>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</si>
  <si>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</si>
  <si>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</si>
  <si>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</si>
  <si>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</si>
  <si>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</si>
  <si>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</si>
  <si>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</si>
  <si>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</si>
  <si>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</si>
  <si>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</si>
  <si>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</si>
  <si>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</si>
  <si>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</si>
  <si>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</si>
  <si>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</si>
  <si>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</si>
  <si>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</si>
  <si>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</si>
  <si>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</si>
  <si>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</si>
  <si>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</si>
  <si>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</si>
  <si>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</si>
  <si>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</si>
  <si>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</si>
  <si>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</si>
  <si>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</si>
  <si>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</si>
  <si>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</si>
  <si>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</si>
  <si>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</si>
  <si>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</si>
  <si>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</si>
  <si>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</si>
  <si>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</si>
  <si>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</si>
  <si>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</si>
  <si>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</si>
  <si>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</si>
  <si>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</si>
  <si>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</si>
  <si>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</si>
  <si>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</si>
  <si>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</si>
  <si>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</si>
  <si>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</si>
  <si>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</si>
  <si>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</si>
  <si>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</si>
  <si>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</si>
  <si>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</si>
  <si>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</si>
  <si>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</si>
  <si>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</si>
  <si>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</si>
  <si>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</si>
  <si>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</si>
  <si>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</si>
  <si>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</si>
  <si>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</si>
  <si>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</si>
  <si>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</si>
  <si>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</si>
  <si>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</si>
  <si>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</si>
  <si>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</si>
  <si>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</si>
  <si>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</si>
  <si>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</si>
  <si>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</si>
  <si>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</si>
  <si>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</si>
  <si>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</si>
  <si>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</si>
  <si>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</si>
  <si>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</si>
  <si>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</si>
  <si>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</si>
  <si>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</si>
  <si>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</si>
  <si>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</si>
  <si>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</si>
  <si>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</si>
  <si>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</si>
  <si>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</si>
  <si>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</si>
  <si>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</si>
  <si>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</si>
  <si>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</si>
  <si>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</si>
  <si>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</si>
  <si>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</si>
  <si>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</si>
  <si>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</si>
  <si>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</si>
  <si>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</si>
  <si>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</si>
  <si>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</si>
  <si>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</si>
  <si>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</si>
  <si>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</si>
  <si>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</si>
  <si>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</si>
  <si>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</si>
  <si>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</si>
  <si>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</si>
  <si>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</si>
  <si>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</si>
  <si>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</si>
  <si>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</si>
  <si>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</si>
  <si>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</si>
  <si>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</si>
  <si>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</si>
  <si>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</si>
  <si>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</si>
  <si>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</si>
  <si>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</si>
  <si>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</si>
  <si>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</si>
  <si>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</si>
  <si>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</si>
  <si>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</si>
  <si>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</si>
  <si>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</si>
  <si>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</si>
  <si>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</si>
  <si>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</si>
  <si>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</si>
  <si>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</si>
  <si>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</si>
  <si>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</si>
  <si>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</si>
  <si>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</si>
  <si>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</si>
  <si>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</si>
  <si>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</si>
  <si>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</si>
  <si>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</si>
  <si>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</si>
  <si>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</si>
  <si>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</si>
  <si>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</si>
  <si>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</si>
  <si>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</si>
  <si>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</si>
  <si>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</si>
  <si>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</si>
  <si>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</si>
  <si>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</si>
  <si>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</si>
  <si>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</si>
  <si>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</si>
  <si>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</si>
  <si>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</si>
  <si>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</si>
  <si>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</si>
  <si>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</si>
  <si>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</si>
  <si>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</si>
  <si>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</si>
  <si>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</si>
  <si>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</si>
  <si>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</si>
  <si>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</si>
  <si>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</si>
  <si>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</si>
  <si>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</si>
  <si>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</si>
  <si>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</si>
  <si>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</si>
  <si>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</si>
  <si>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</si>
  <si>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</si>
  <si>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</si>
  <si>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</si>
  <si>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</si>
  <si>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</si>
  <si>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</si>
  <si>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</si>
  <si>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</si>
  <si>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</si>
  <si>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</si>
  <si>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</si>
  <si>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</si>
  <si>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</si>
  <si>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</si>
  <si>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</si>
  <si>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</si>
  <si>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</si>
  <si>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</si>
  <si>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</si>
  <si>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</si>
  <si>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</si>
  <si>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</si>
  <si>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</si>
  <si>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</si>
  <si>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</si>
  <si>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</si>
  <si>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</si>
  <si>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</si>
  <si>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</si>
  <si>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</si>
  <si>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</si>
  <si>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</si>
  <si>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</si>
  <si>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</si>
  <si>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</si>
  <si>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</si>
  <si>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</si>
  <si>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</si>
  <si>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</si>
  <si>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</si>
  <si>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</si>
  <si>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</si>
  <si>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</si>
  <si>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</si>
  <si>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</si>
  <si>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</si>
  <si>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</si>
  <si>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</si>
  <si>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</si>
  <si>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</si>
  <si>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</si>
  <si>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</si>
  <si>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</si>
  <si>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</si>
  <si>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</si>
  <si>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</si>
  <si>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</si>
  <si>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</si>
  <si>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</si>
  <si>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</si>
  <si>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</si>
  <si>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</si>
  <si>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</si>
  <si>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</si>
  <si>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</si>
  <si>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</si>
  <si>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</si>
  <si>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</si>
  <si>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</si>
  <si>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</si>
  <si>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</si>
  <si>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</si>
  <si>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</si>
  <si>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</si>
  <si>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</si>
  <si>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</si>
  <si>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</si>
  <si>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</si>
  <si>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</si>
  <si>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</si>
  <si>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</si>
  <si>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</si>
  <si>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</si>
  <si>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</si>
  <si>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</si>
  <si>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</si>
  <si>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</si>
  <si>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</si>
  <si>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</si>
  <si>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</si>
  <si>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</si>
  <si>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</si>
  <si>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</si>
  <si>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</si>
  <si>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</si>
  <si>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</si>
  <si>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</si>
  <si>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</si>
  <si>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</si>
  <si>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</si>
  <si>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</si>
  <si>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</si>
  <si>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</si>
  <si>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</si>
  <si>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</si>
  <si>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</si>
  <si>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</si>
  <si>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</si>
  <si>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</si>
  <si>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</si>
  <si>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</si>
  <si>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</si>
  <si>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</si>
  <si>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</si>
  <si>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</si>
  <si>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</si>
  <si>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</si>
  <si>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</si>
  <si>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</si>
  <si>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</si>
  <si>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</si>
  <si>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</si>
  <si>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</si>
  <si>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</si>
  <si>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</si>
  <si>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</si>
  <si>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</si>
  <si>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</si>
  <si>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</si>
  <si>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</si>
  <si>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</si>
  <si>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</si>
  <si>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</si>
  <si>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</si>
  <si>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</si>
  <si>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</si>
  <si>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</si>
  <si>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</si>
  <si>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</si>
  <si>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</si>
  <si>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</si>
  <si>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</si>
  <si>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</si>
  <si>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</si>
  <si>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</si>
  <si>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</si>
  <si>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</si>
  <si>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</si>
  <si>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</si>
  <si>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</si>
  <si>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</si>
  <si>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</si>
  <si>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</si>
  <si>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</si>
  <si>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</si>
  <si>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</si>
  <si>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</si>
  <si>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</si>
  <si>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</si>
  <si>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</si>
  <si>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</si>
  <si>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</si>
  <si>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</si>
  <si>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</si>
  <si>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</si>
  <si>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</si>
  <si>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</si>
  <si>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</si>
  <si>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</si>
  <si>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</si>
  <si>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</si>
  <si>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</si>
  <si>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</si>
  <si>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</si>
  <si>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</si>
  <si>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</si>
  <si>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</si>
  <si>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</si>
  <si>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</si>
  <si>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</si>
  <si>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</si>
  <si>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</si>
  <si>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</si>
  <si>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</si>
  <si>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</si>
  <si>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</si>
  <si>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</si>
  <si>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</si>
  <si>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</si>
  <si>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</si>
  <si>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</si>
  <si>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</si>
  <si>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</si>
  <si>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</si>
  <si>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</si>
  <si>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</si>
  <si>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</si>
  <si>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</si>
  <si>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</si>
  <si>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</si>
  <si>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</si>
  <si>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</si>
  <si>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</si>
  <si>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</si>
  <si>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</si>
  <si>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</si>
  <si>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</si>
  <si>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</si>
  <si>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</si>
  <si>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</si>
  <si>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</si>
  <si>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</si>
  <si>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</si>
  <si>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</si>
  <si>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</si>
  <si>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</si>
  <si>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</si>
  <si>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</si>
  <si>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</si>
  <si>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</si>
  <si>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</si>
  <si>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</si>
  <si>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</si>
  <si>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</si>
  <si>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</si>
  <si>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</si>
  <si>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</si>
  <si>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</si>
  <si>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</si>
  <si>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</si>
  <si>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</si>
  <si>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</si>
  <si>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</si>
  <si>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</si>
  <si>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</si>
  <si>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</si>
  <si>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</si>
  <si>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</si>
  <si>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</si>
  <si>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</si>
  <si>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</si>
  <si>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</si>
  <si>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</si>
  <si>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</si>
  <si>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</si>
  <si>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</si>
  <si>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</si>
  <si>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</si>
  <si>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</si>
  <si>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</si>
  <si>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</si>
  <si>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</si>
  <si>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</si>
  <si>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</si>
  <si>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</si>
  <si>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</si>
  <si>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</si>
  <si>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</si>
  <si>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</si>
  <si>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</si>
  <si>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</si>
  <si>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</si>
  <si>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</si>
  <si>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</si>
  <si>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</si>
  <si>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</si>
  <si>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</si>
  <si>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</si>
  <si>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</si>
  <si>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</si>
  <si>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</si>
  <si>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</si>
  <si>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</si>
  <si>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</si>
  <si>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</si>
  <si>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</si>
  <si>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</si>
  <si>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</si>
  <si>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</si>
  <si>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</si>
  <si>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</si>
  <si>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</si>
  <si>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</si>
  <si>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</si>
  <si>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</si>
  <si>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</si>
  <si>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</si>
  <si>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</si>
  <si>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</si>
  <si>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</si>
  <si>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</si>
  <si>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</si>
  <si>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</si>
  <si>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</si>
  <si>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</si>
  <si>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</si>
  <si>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</si>
  <si>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</si>
  <si>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</si>
  <si>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</si>
  <si>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</si>
  <si>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</si>
  <si>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</si>
  <si>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</si>
  <si>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</si>
  <si>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</si>
  <si>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</si>
  <si>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</si>
  <si>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</si>
  <si>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</si>
  <si>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</si>
  <si>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</si>
  <si>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</si>
  <si>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</si>
  <si>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</si>
  <si>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</si>
  <si>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</si>
  <si>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</si>
  <si>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</si>
  <si>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</si>
  <si>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</si>
  <si>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</si>
  <si>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</si>
  <si>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</si>
  <si>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</si>
  <si>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</si>
  <si>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</si>
  <si>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</si>
  <si>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</si>
  <si>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</si>
  <si>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</si>
  <si>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</si>
  <si>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</si>
  <si>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</si>
  <si>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</si>
  <si>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</si>
  <si>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</si>
  <si>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</si>
  <si>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</si>
  <si>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</si>
  <si>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</si>
  <si>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</si>
  <si>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</si>
  <si>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</si>
  <si>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</si>
  <si>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</si>
  <si>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</si>
  <si>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</si>
  <si>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</si>
  <si>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</si>
  <si>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</si>
  <si>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</si>
  <si>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</si>
  <si>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</si>
  <si>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</si>
  <si>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</si>
  <si>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</si>
  <si>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</si>
  <si>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</si>
  <si>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</si>
  <si>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</si>
  <si>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</si>
  <si>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</si>
  <si>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</si>
  <si>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</si>
  <si>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</si>
  <si>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</si>
  <si>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</si>
  <si>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</si>
  <si>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</si>
  <si>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</si>
  <si>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</si>
  <si>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</si>
  <si>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</si>
  <si>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</si>
  <si>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</si>
  <si>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</si>
  <si>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</si>
  <si>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</si>
  <si>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</si>
  <si>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</si>
  <si>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</si>
  <si>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</si>
  <si>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</si>
  <si>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</si>
  <si>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</si>
  <si>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</si>
  <si>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</si>
  <si>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</si>
  <si>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</si>
  <si>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</si>
  <si>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</si>
  <si>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</si>
  <si>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</si>
  <si>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</si>
  <si>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</si>
  <si>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</si>
  <si>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</si>
  <si>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</si>
  <si>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</si>
  <si>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</si>
  <si>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</si>
  <si>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</si>
  <si>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</si>
  <si>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</si>
  <si>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</si>
  <si>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</si>
  <si>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</si>
  <si>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</si>
  <si>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</si>
  <si>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</si>
  <si>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</si>
  <si>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</si>
  <si>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</si>
  <si>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</si>
  <si>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</si>
  <si>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</si>
  <si>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</si>
  <si>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</si>
  <si>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</si>
  <si>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</si>
  <si>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</si>
  <si>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</si>
  <si>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</si>
  <si>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</si>
  <si>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</si>
  <si>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</si>
  <si>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</si>
  <si>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</si>
  <si>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</si>
  <si>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</si>
  <si>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</si>
  <si>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</si>
  <si>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</si>
  <si>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</si>
  <si>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</si>
  <si>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</si>
  <si>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</si>
  <si>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</si>
  <si>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</si>
  <si>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</si>
  <si>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</si>
  <si>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</si>
  <si>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</si>
  <si>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</si>
  <si>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</si>
  <si>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</si>
  <si>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</si>
  <si>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</si>
  <si>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</si>
  <si>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</si>
  <si>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</si>
  <si>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</si>
  <si>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</si>
  <si>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</si>
  <si>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</si>
  <si>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</si>
  <si>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</si>
  <si>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</si>
  <si>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</si>
  <si>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</si>
  <si>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</si>
  <si>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</si>
  <si>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</si>
  <si>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</si>
  <si>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</si>
  <si>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</si>
  <si>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</si>
  <si>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</si>
  <si>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</si>
  <si>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</si>
  <si>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</si>
  <si>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</si>
  <si>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</si>
  <si>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</si>
  <si>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</si>
  <si>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</si>
  <si>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</si>
  <si>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</si>
  <si>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</si>
  <si>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</si>
  <si>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</si>
  <si>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</si>
  <si>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</si>
  <si>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</si>
  <si>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</si>
  <si>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</si>
  <si>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</si>
  <si>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</si>
  <si>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</si>
  <si>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</si>
  <si>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</si>
  <si>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</si>
  <si>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</si>
  <si>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</si>
  <si>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</si>
  <si>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</si>
  <si>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</si>
  <si>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</si>
  <si>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</si>
  <si>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</si>
  <si>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</si>
  <si>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</si>
  <si>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</si>
  <si>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</si>
  <si>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</si>
  <si>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</si>
  <si>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</si>
  <si>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</si>
  <si>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</si>
  <si>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</si>
  <si>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</si>
  <si>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</si>
  <si>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</si>
  <si>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</si>
  <si>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</si>
  <si>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</si>
  <si>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</si>
  <si>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</si>
  <si>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</si>
  <si>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</si>
  <si>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</si>
  <si>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</si>
  <si>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</si>
  <si>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</si>
  <si>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</si>
  <si>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</si>
  <si>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</si>
  <si>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</si>
  <si>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</si>
  <si>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</si>
  <si>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</si>
  <si>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</si>
  <si>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</si>
  <si>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</si>
  <si>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</si>
  <si>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</si>
  <si>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</si>
  <si>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</si>
  <si>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</si>
  <si>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</si>
  <si>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</si>
  <si>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</si>
  <si>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</si>
  <si>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</si>
  <si>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</si>
  <si>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</si>
  <si>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</si>
  <si>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</si>
  <si>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</si>
  <si>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</si>
  <si>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</si>
  <si>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</si>
  <si>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</si>
  <si>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</si>
  <si>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</si>
  <si>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</si>
  <si>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</si>
  <si>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</si>
  <si>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</si>
  <si>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</si>
  <si>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</si>
  <si>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</si>
  <si>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</si>
  <si>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</si>
  <si>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</si>
  <si>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</si>
  <si>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</si>
  <si>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</si>
  <si>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</si>
  <si>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</si>
  <si>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</si>
  <si>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</si>
  <si>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</si>
  <si>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</si>
  <si>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</si>
  <si>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</si>
  <si>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</si>
  <si>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</si>
  <si>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</si>
  <si>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</si>
  <si>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</si>
  <si>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</si>
  <si>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</si>
  <si>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</si>
  <si>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</si>
  <si>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</si>
  <si>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</si>
  <si>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</si>
  <si>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</si>
  <si>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</si>
  <si>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</si>
  <si>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</si>
  <si>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</si>
  <si>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</si>
  <si>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</si>
  <si>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</si>
  <si>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</si>
  <si>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</si>
  <si>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</si>
  <si>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</si>
  <si>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</si>
  <si>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</si>
  <si>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</si>
  <si>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</si>
  <si>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</si>
  <si>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</si>
  <si>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</si>
  <si>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</si>
  <si>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</si>
  <si>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</si>
  <si>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</si>
  <si>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</si>
  <si>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</si>
  <si>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</si>
  <si>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</si>
  <si>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</si>
  <si>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</si>
  <si>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</si>
  <si>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</si>
  <si>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</si>
  <si>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</si>
  <si>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</si>
  <si>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</si>
  <si>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</si>
  <si>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</si>
  <si>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</si>
  <si>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</si>
  <si>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</si>
  <si>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</si>
  <si>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</si>
  <si>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</si>
  <si>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</si>
  <si>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</si>
  <si>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</si>
  <si>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</si>
  <si>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</si>
  <si>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</si>
  <si>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</si>
  <si>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</si>
  <si>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</si>
  <si>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</si>
  <si>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</si>
  <si>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</si>
  <si>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</si>
  <si>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</si>
  <si>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</si>
  <si>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</si>
  <si>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</si>
  <si>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</si>
  <si>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</si>
  <si>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</si>
  <si>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</si>
  <si>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</si>
  <si>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</si>
  <si>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</si>
  <si>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</si>
  <si>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</si>
  <si>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</si>
  <si>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</si>
  <si>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</si>
  <si>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</si>
  <si>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</si>
  <si>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</si>
  <si>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</si>
  <si>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</si>
  <si>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</si>
  <si>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</si>
  <si>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</si>
  <si>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</si>
  <si>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</si>
  <si>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</si>
  <si>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</si>
  <si>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</si>
  <si>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</si>
  <si>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</si>
  <si>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</si>
  <si>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</si>
  <si>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</si>
  <si>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</si>
  <si>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</si>
  <si>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</si>
  <si>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</si>
  <si>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</si>
  <si>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</si>
  <si>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</si>
  <si>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</si>
  <si>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</si>
  <si>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</si>
  <si>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</si>
  <si>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</si>
  <si>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</si>
  <si>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</si>
  <si>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</si>
  <si>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</si>
  <si>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</si>
  <si>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</si>
  <si>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</si>
  <si>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</si>
  <si>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</si>
  <si>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</si>
  <si>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</si>
  <si>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</si>
  <si>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</si>
  <si>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</si>
  <si>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</si>
  <si>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</si>
  <si>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</si>
  <si>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</si>
  <si>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</si>
  <si>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</si>
  <si>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</si>
  <si>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</si>
  <si>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</si>
  <si>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</si>
  <si>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</si>
  <si>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</si>
  <si>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</si>
  <si>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</si>
  <si>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</si>
  <si>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</si>
  <si>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</si>
  <si>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</si>
  <si>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</si>
  <si>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</si>
  <si>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</si>
  <si>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</si>
  <si>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</si>
  <si>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</si>
  <si>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</si>
  <si>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</si>
  <si>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</si>
  <si>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</si>
  <si>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</si>
  <si>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</si>
  <si>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</si>
  <si>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</si>
  <si>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</si>
  <si>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</si>
  <si>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</si>
  <si>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</si>
  <si>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</si>
  <si>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</si>
  <si>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</si>
  <si>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</si>
  <si>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</si>
  <si>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</si>
  <si>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</si>
  <si>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</si>
  <si>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</si>
  <si>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</si>
  <si>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</si>
  <si>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</si>
  <si>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</si>
  <si>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</si>
  <si>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</si>
  <si>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</si>
  <si>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</si>
  <si>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</si>
  <si>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</si>
  <si>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</si>
  <si>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</si>
  <si>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</si>
  <si>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</si>
  <si>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</si>
  <si>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</si>
  <si>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</si>
  <si>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</si>
  <si>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</si>
  <si>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</si>
  <si>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</si>
  <si>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</si>
  <si>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</si>
  <si>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</si>
  <si>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</si>
  <si>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</si>
  <si>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</si>
  <si>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</si>
  <si>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</si>
  <si>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</si>
  <si>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</si>
  <si>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</si>
  <si>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</si>
  <si>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</si>
  <si>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</si>
  <si>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</si>
  <si>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</si>
  <si>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</si>
  <si>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</si>
  <si>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</si>
  <si>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</si>
  <si>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</si>
  <si>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</si>
  <si>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</si>
  <si>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</si>
  <si>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</si>
  <si>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</si>
  <si>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</si>
  <si>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</si>
  <si>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</si>
  <si>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</si>
  <si>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</si>
  <si>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</si>
  <si>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</si>
  <si>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</si>
  <si>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</si>
  <si>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</si>
  <si>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</si>
  <si>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</si>
  <si>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</si>
  <si>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</si>
  <si>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</si>
  <si>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</si>
  <si>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</si>
  <si>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</si>
  <si>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</si>
  <si>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</si>
  <si>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</si>
  <si>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</si>
  <si>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</si>
  <si>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</si>
  <si>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</si>
  <si>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</si>
  <si>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</si>
  <si>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</si>
  <si>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</si>
  <si>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</si>
  <si>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</si>
  <si>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</si>
  <si>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</si>
  <si>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</si>
  <si>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</si>
  <si>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</si>
  <si>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</si>
  <si>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</si>
  <si>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</si>
  <si>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</si>
  <si>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</si>
  <si>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</si>
  <si>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</si>
  <si>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</si>
  <si>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</si>
  <si>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</si>
  <si>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</si>
  <si>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</si>
  <si>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</si>
  <si>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</si>
  <si>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</si>
  <si>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</si>
  <si>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</si>
  <si>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</si>
  <si>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</si>
  <si>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</si>
  <si>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</si>
  <si>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</si>
  <si>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</si>
  <si>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</si>
  <si>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</si>
  <si>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</si>
  <si>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</si>
  <si>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</si>
  <si>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</si>
  <si>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</si>
  <si>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</si>
  <si>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</si>
  <si>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</si>
  <si>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</si>
  <si>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</si>
  <si>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</si>
  <si>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</si>
  <si>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</si>
  <si>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</si>
  <si>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</si>
  <si>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</si>
  <si>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</si>
  <si>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</si>
  <si>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</si>
  <si>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</si>
  <si>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</si>
  <si>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</si>
  <si>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</si>
  <si>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</si>
  <si>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</si>
  <si>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</si>
  <si>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</si>
  <si>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</si>
  <si>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</si>
  <si>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</si>
  <si>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</si>
  <si>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</si>
  <si>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</si>
  <si>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</si>
  <si>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</si>
  <si>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</si>
  <si>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</si>
  <si>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</si>
  <si>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</si>
  <si>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</si>
  <si>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</si>
  <si>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</si>
  <si>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</si>
  <si>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</si>
  <si>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</si>
  <si>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</si>
  <si>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</si>
  <si>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</si>
  <si>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</si>
  <si>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</si>
  <si>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</si>
  <si>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</si>
  <si>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</si>
  <si>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</si>
  <si>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</si>
  <si>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</si>
  <si>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</si>
  <si>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</si>
  <si>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</si>
  <si>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</si>
  <si>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</si>
  <si>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</si>
  <si>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</si>
  <si>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</si>
  <si>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</si>
  <si>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</si>
  <si>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</si>
  <si>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</si>
  <si>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</si>
  <si>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</si>
  <si>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</si>
  <si>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</si>
  <si>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</si>
  <si>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</si>
  <si>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</si>
  <si>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</si>
  <si>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</si>
  <si>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</si>
  <si>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</si>
  <si>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</si>
  <si>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</si>
  <si>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</si>
  <si>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</si>
  <si>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</si>
  <si>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</si>
  <si>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</si>
  <si>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</si>
  <si>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</si>
  <si>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</si>
  <si>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</si>
  <si>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</si>
  <si>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</si>
  <si>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</si>
  <si>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</si>
  <si>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</si>
  <si>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</si>
  <si>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</si>
  <si>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</si>
  <si>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</si>
  <si>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</si>
  <si>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</si>
  <si>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</si>
  <si>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</si>
  <si>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</si>
  <si>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</si>
  <si>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</si>
  <si>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</si>
  <si>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</si>
  <si>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</si>
  <si>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</si>
  <si>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</si>
  <si>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</si>
  <si>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</si>
  <si>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</si>
  <si>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</si>
  <si>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</si>
  <si>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</si>
  <si>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</si>
  <si>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</si>
  <si>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</si>
  <si>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</si>
  <si>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</si>
  <si>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</si>
  <si>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</si>
  <si>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</si>
  <si>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</si>
  <si>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</si>
  <si>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</si>
  <si>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</si>
  <si>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</si>
  <si>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</si>
  <si>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</si>
  <si>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</si>
  <si>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</si>
  <si>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</si>
  <si>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</si>
  <si>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</si>
  <si>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</si>
  <si>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</si>
  <si>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</si>
  <si>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</si>
  <si>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</si>
  <si>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</si>
  <si>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</si>
  <si>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</si>
  <si>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</si>
  <si>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</si>
  <si>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</si>
  <si>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</si>
  <si>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</si>
  <si>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</si>
  <si>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</si>
  <si>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</si>
  <si>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</si>
  <si>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</si>
  <si>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</si>
  <si>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</si>
  <si>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</si>
  <si>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</si>
  <si>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</si>
  <si>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</si>
  <si>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</si>
  <si>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</si>
  <si>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</si>
  <si>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</si>
  <si>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</si>
  <si>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</si>
  <si>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</si>
  <si>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</si>
  <si>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</si>
  <si>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</si>
  <si>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</si>
  <si>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</si>
  <si>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</si>
  <si>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</si>
  <si>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</si>
  <si>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</si>
  <si>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</si>
  <si>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</si>
  <si>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</si>
  <si>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</si>
  <si>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</si>
  <si>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</si>
  <si>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</si>
  <si>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</si>
  <si>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</si>
  <si>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</si>
  <si>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</si>
  <si>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</si>
  <si>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</si>
  <si>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</si>
  <si>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</si>
  <si>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</si>
  <si>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</si>
  <si>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</si>
  <si>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</si>
  <si>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</si>
  <si>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</si>
  <si>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</si>
  <si>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</si>
  <si>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</si>
  <si>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</si>
  <si>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</si>
  <si>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</si>
  <si>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</si>
  <si>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</si>
  <si>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</si>
  <si>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</si>
  <si>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</si>
  <si>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</si>
  <si>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</si>
  <si>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</si>
  <si>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</si>
  <si>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</si>
  <si>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</si>
  <si>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</si>
  <si>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</si>
  <si>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</si>
  <si>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</si>
  <si>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</si>
  <si>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</si>
  <si>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</si>
  <si>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</si>
  <si>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</si>
  <si>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</si>
  <si>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</si>
  <si>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</si>
  <si>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</si>
  <si>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</si>
  <si>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</si>
  <si>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</si>
  <si>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</si>
  <si>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</si>
  <si>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</si>
  <si>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</si>
  <si>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</si>
  <si>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</si>
  <si>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</si>
  <si>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</si>
  <si>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</si>
  <si>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</si>
  <si>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</si>
  <si>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</si>
  <si>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</si>
  <si>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</si>
  <si>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</si>
  <si>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</si>
  <si>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</si>
  <si>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</si>
  <si>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</si>
  <si>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</si>
  <si>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</si>
  <si>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</si>
  <si>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</si>
  <si>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</si>
  <si>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</si>
  <si>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</si>
  <si>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</si>
  <si>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</si>
  <si>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</si>
  <si>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</si>
  <si>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</si>
  <si>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</si>
  <si>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</si>
  <si>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</si>
  <si>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</si>
  <si>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</si>
  <si>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</si>
  <si>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</si>
  <si>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</si>
  <si>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</si>
  <si>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</si>
  <si>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</si>
  <si>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</si>
  <si>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</si>
  <si>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</si>
  <si>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</si>
  <si>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</si>
  <si>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</si>
  <si>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</si>
  <si>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</si>
  <si>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</si>
  <si>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</si>
  <si>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</si>
  <si>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</si>
  <si>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</si>
  <si>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</si>
  <si>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</si>
  <si>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</si>
  <si>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</si>
  <si>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</si>
  <si>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</si>
  <si>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</si>
  <si>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</si>
  <si>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</si>
  <si>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</si>
  <si>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</si>
  <si>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</si>
  <si>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</si>
  <si>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</si>
  <si>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</si>
  <si>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</si>
  <si>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</si>
  <si>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</si>
  <si>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</si>
  <si>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</si>
  <si>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</si>
  <si>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</si>
  <si>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</si>
  <si>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</si>
  <si>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</si>
  <si>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</si>
  <si>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</si>
  <si>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</si>
  <si>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</si>
  <si>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</si>
  <si>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</si>
  <si>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</si>
  <si>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</si>
  <si>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</si>
  <si>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</si>
  <si>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</si>
  <si>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</si>
  <si>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</si>
  <si>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</si>
  <si>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</si>
  <si>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</si>
  <si>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</si>
  <si>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</si>
  <si>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</si>
  <si>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</si>
  <si>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</si>
  <si>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</si>
  <si>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</si>
  <si>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</si>
  <si>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</si>
  <si>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</si>
  <si>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</si>
  <si>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</si>
  <si>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</si>
  <si>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</si>
  <si>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</si>
  <si>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</si>
  <si>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</si>
  <si>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</si>
  <si>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</si>
  <si>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</si>
  <si>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</si>
  <si>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</si>
  <si>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</si>
  <si>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</si>
  <si>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</si>
  <si>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</si>
  <si>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</si>
  <si>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</si>
  <si>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</si>
  <si>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</si>
  <si>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</si>
  <si>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</si>
  <si>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</si>
  <si>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</si>
  <si>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</si>
  <si>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</si>
  <si>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</si>
  <si>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</si>
  <si>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</si>
  <si>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</si>
  <si>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</si>
  <si>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</si>
  <si>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</si>
  <si>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</si>
  <si>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</si>
  <si>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</si>
  <si>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</si>
  <si>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</si>
  <si>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</si>
  <si>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</si>
  <si>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</si>
  <si>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</si>
  <si>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</si>
  <si>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</si>
  <si>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</si>
  <si>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</si>
  <si>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</si>
  <si>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</si>
  <si>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</si>
  <si>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</si>
  <si>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</si>
  <si>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</si>
  <si>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</si>
  <si>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</si>
  <si>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</si>
  <si>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</si>
  <si>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</si>
  <si>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</si>
  <si>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</si>
  <si>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</si>
  <si>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</si>
  <si>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</si>
  <si>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</si>
  <si>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</si>
  <si>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</si>
  <si>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</si>
  <si>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</si>
  <si>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</si>
  <si>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</si>
  <si>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</si>
  <si>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</si>
  <si>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</si>
  <si>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</si>
  <si>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</si>
  <si>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</si>
  <si>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</si>
  <si>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</si>
  <si>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</si>
  <si>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</si>
  <si>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</si>
  <si>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</si>
  <si>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</si>
  <si>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</si>
  <si>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</si>
  <si>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</si>
  <si>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</si>
  <si>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</si>
  <si>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</si>
  <si>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</si>
  <si>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</si>
  <si>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</si>
  <si>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</si>
  <si>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</si>
  <si>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</si>
  <si>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</si>
  <si>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</si>
  <si>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</si>
  <si>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</si>
  <si>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</si>
  <si>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</si>
  <si>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</si>
  <si>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</si>
  <si>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</si>
  <si>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</si>
  <si>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</si>
  <si>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</si>
  <si>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</si>
  <si>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</si>
  <si>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</si>
  <si>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</si>
  <si>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</si>
  <si>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</si>
  <si>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</si>
  <si>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</si>
  <si>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</si>
  <si>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</si>
  <si>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</si>
  <si>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</si>
  <si>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</si>
  <si>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</si>
  <si>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</si>
  <si>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</si>
  <si>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</si>
  <si>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</si>
  <si>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</si>
  <si>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</si>
  <si>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</si>
  <si>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</si>
  <si>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</si>
  <si>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</si>
  <si>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</si>
  <si>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</si>
  <si>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</si>
  <si>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</si>
  <si>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</si>
  <si>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</si>
  <si>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</si>
  <si>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</si>
  <si>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</si>
  <si>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</si>
  <si>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</si>
  <si>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</si>
  <si>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</si>
  <si>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</si>
  <si>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</si>
  <si>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</si>
  <si>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</si>
  <si>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</si>
  <si>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</si>
  <si>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</si>
  <si>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</si>
  <si>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</si>
  <si>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</si>
  <si>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</si>
  <si>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</si>
  <si>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</si>
  <si>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</si>
  <si>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</si>
  <si>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</si>
  <si>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</si>
  <si>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</si>
  <si>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</si>
  <si>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</si>
  <si>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</si>
  <si>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</si>
  <si>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</si>
  <si>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</si>
  <si>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</si>
  <si>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</si>
  <si>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</si>
  <si>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</si>
  <si>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</si>
  <si>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</si>
  <si>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</si>
  <si>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</si>
  <si>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</si>
  <si>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</si>
  <si>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</si>
  <si>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</si>
  <si>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</si>
  <si>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</si>
  <si>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</si>
  <si>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</si>
  <si>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</si>
  <si>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</si>
  <si>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</si>
  <si>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</si>
  <si>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</si>
  <si>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</si>
  <si>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</si>
  <si>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</si>
  <si>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</si>
  <si>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</si>
  <si>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</si>
  <si>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</si>
  <si>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</si>
  <si>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</si>
  <si>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</si>
  <si>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</si>
  <si>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</si>
  <si>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</si>
  <si>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</si>
  <si>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</si>
  <si>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</si>
  <si>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</si>
  <si>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</si>
  <si>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</si>
  <si>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</si>
  <si>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</si>
  <si>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</si>
  <si>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</si>
  <si>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</si>
  <si>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</si>
  <si>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</si>
  <si>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</si>
  <si>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</si>
  <si>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</si>
  <si>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</si>
  <si>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</si>
  <si>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</si>
  <si>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</si>
  <si>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</si>
  <si>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</si>
  <si>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</si>
  <si>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</si>
  <si>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</si>
  <si>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</si>
  <si>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</si>
  <si>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</si>
  <si>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</si>
  <si>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</si>
  <si>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</si>
  <si>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</si>
  <si>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</si>
  <si>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</si>
  <si>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</si>
  <si>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</si>
  <si>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</si>
  <si>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</si>
  <si>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</si>
  <si>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</si>
  <si>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</si>
  <si>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</si>
  <si>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</si>
  <si>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</si>
  <si>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</si>
  <si>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</si>
  <si>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</si>
  <si>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</si>
  <si>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</si>
  <si>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</si>
  <si>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</si>
  <si>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</si>
  <si>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</si>
  <si>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</si>
  <si>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</si>
  <si>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</si>
  <si>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</si>
  <si>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</si>
  <si>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</si>
  <si>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</si>
  <si>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</si>
  <si>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</si>
  <si>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</si>
  <si>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</si>
  <si>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</si>
  <si>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</si>
  <si>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</si>
  <si>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</si>
  <si>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</si>
  <si>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</si>
  <si>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</si>
  <si>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</si>
  <si>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</si>
  <si>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</si>
  <si>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</si>
  <si>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</si>
  <si>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</si>
  <si>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</si>
  <si>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</si>
  <si>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</si>
  <si>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</si>
  <si>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</si>
  <si>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</si>
  <si>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</si>
  <si>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</si>
  <si>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</si>
  <si>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</si>
  <si>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</si>
  <si>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</si>
  <si>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</si>
  <si>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</si>
  <si>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</si>
  <si>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</si>
  <si>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</si>
  <si>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</si>
  <si>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</si>
  <si>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</si>
  <si>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</si>
  <si>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</si>
  <si>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</si>
  <si>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</si>
  <si>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</si>
  <si>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</si>
  <si>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</si>
  <si>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</si>
  <si>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</si>
  <si>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</si>
  <si>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</si>
  <si>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</si>
  <si>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</si>
  <si>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</si>
  <si>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</si>
  <si>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</si>
  <si>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</si>
  <si>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</si>
  <si>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</si>
  <si>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</si>
  <si>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</si>
  <si>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</si>
  <si>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</si>
  <si>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</si>
  <si>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</si>
  <si>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</si>
  <si>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</si>
  <si>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</si>
  <si>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</si>
  <si>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</si>
  <si>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</si>
  <si>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</si>
  <si>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</si>
  <si>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</si>
  <si>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</si>
  <si>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</si>
  <si>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</si>
  <si>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</si>
  <si>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</si>
  <si>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</si>
  <si>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</si>
  <si>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</si>
  <si>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</si>
  <si>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</si>
  <si>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</si>
  <si>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</si>
  <si>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</si>
  <si>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</si>
  <si>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</si>
  <si>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</si>
  <si>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</si>
  <si>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</si>
  <si>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</si>
  <si>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</si>
  <si>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</si>
  <si>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</si>
  <si>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</si>
  <si>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</si>
  <si>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</si>
  <si>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</si>
  <si>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</si>
  <si>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</si>
  <si>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</si>
  <si>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</si>
  <si>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</si>
  <si>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</si>
  <si>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</si>
  <si>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</si>
  <si>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</si>
  <si>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</si>
  <si>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</si>
  <si>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</si>
  <si>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</si>
  <si>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</si>
  <si>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</si>
  <si>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</si>
  <si>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</si>
  <si>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</si>
  <si>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</si>
  <si>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</si>
  <si>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</si>
  <si>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</si>
  <si>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</si>
  <si>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</si>
  <si>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</si>
  <si>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</si>
  <si>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</si>
  <si>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</si>
  <si>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</si>
  <si>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</si>
  <si>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</si>
  <si>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</si>
  <si>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</si>
  <si>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</si>
  <si>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</si>
  <si>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</si>
  <si>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</si>
  <si>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</si>
  <si>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</si>
  <si>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</si>
  <si>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</si>
  <si>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</si>
  <si>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</si>
  <si>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</si>
  <si>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</si>
  <si>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</si>
  <si>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</si>
  <si>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</si>
  <si>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</si>
  <si>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</si>
  <si>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</si>
  <si>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</si>
  <si>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</si>
  <si>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</si>
  <si>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</si>
  <si>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</si>
  <si>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</si>
  <si>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</si>
  <si>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</si>
  <si>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</si>
  <si>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</si>
  <si>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</si>
  <si>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</si>
  <si>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</si>
  <si>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</si>
  <si>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</si>
  <si>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</si>
  <si>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</si>
  <si>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</si>
  <si>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</si>
  <si>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</si>
  <si>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</si>
  <si>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</si>
  <si>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</si>
  <si>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</si>
  <si>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</si>
  <si>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</si>
  <si>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</si>
  <si>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</si>
  <si>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</si>
  <si>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</si>
  <si>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</si>
  <si>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</si>
  <si>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</si>
  <si>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</si>
  <si>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</si>
  <si>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</si>
  <si>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</si>
  <si>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</si>
  <si>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</si>
  <si>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</si>
  <si>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</si>
  <si>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</si>
  <si>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</si>
  <si>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</si>
  <si>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</si>
  <si>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</si>
  <si>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</si>
  <si>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</si>
  <si>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</si>
  <si>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</si>
  <si>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</si>
  <si>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</si>
  <si>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</si>
  <si>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</si>
  <si>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</si>
  <si>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</si>
  <si>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</si>
  <si>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</si>
  <si>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</si>
  <si>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</si>
  <si>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</si>
  <si>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</si>
  <si>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</si>
  <si>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</si>
  <si>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</si>
  <si>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</si>
  <si>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</si>
  <si>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</si>
  <si>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</si>
  <si>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</si>
  <si>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</si>
  <si>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</si>
  <si>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</si>
  <si>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</si>
  <si>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</si>
  <si>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</si>
  <si>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</si>
  <si>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</si>
  <si>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</si>
  <si>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</si>
  <si>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</si>
  <si>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</si>
  <si>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</si>
  <si>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</si>
  <si>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</si>
  <si>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</si>
  <si>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</si>
  <si>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</si>
  <si>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</si>
  <si>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</si>
  <si>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</si>
  <si>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</si>
  <si>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</si>
  <si>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</si>
  <si>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</si>
  <si>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</si>
  <si>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</si>
  <si>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</si>
  <si>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</si>
  <si>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</si>
  <si>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</si>
  <si>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</si>
  <si>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</si>
  <si>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</si>
  <si>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</si>
  <si>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</si>
  <si>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</si>
  <si>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</si>
  <si>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</si>
  <si>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</si>
  <si>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</si>
  <si>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</si>
  <si>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</si>
  <si>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</si>
  <si>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</si>
  <si>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</si>
  <si>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</si>
  <si>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</si>
  <si>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</si>
  <si>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</si>
  <si>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</si>
  <si>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</si>
  <si>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</si>
  <si>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</si>
  <si>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</si>
  <si>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</si>
  <si>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</si>
  <si>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</si>
  <si>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</si>
  <si>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</si>
  <si>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</si>
  <si>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</si>
  <si>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</si>
  <si>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</si>
  <si>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</si>
  <si>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</si>
  <si>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</si>
  <si>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</si>
  <si>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</si>
  <si>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</si>
  <si>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</si>
  <si>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</si>
  <si>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</si>
  <si>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</si>
  <si>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</si>
  <si>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</si>
  <si>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</si>
  <si>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</si>
  <si>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</si>
  <si>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</si>
  <si>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</si>
  <si>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</si>
  <si>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</si>
  <si>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</si>
  <si>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</si>
  <si>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</si>
  <si>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</si>
  <si>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</si>
  <si>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</si>
  <si>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</si>
  <si>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</si>
  <si>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</si>
  <si>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</si>
  <si>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</si>
  <si>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</si>
  <si>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</si>
  <si>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</si>
  <si>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</si>
  <si>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</si>
  <si>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</si>
  <si>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</si>
  <si>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</si>
  <si>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</si>
  <si>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</si>
  <si>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</si>
  <si>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</si>
  <si>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</si>
  <si>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</si>
  <si>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</si>
  <si>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</si>
  <si>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</si>
  <si>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</si>
  <si>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</si>
  <si>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</si>
  <si>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</si>
  <si>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</si>
  <si>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</si>
  <si>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</si>
  <si>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</si>
  <si>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</si>
  <si>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</si>
  <si>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</si>
  <si>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</si>
  <si>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</si>
  <si>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</si>
  <si>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</si>
  <si>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</si>
  <si>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</si>
  <si>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</si>
  <si>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</si>
  <si>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</si>
  <si>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</si>
  <si>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</si>
  <si>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</si>
  <si>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</si>
  <si>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</si>
  <si>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</si>
  <si>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</si>
  <si>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</si>
  <si>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</si>
  <si>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</si>
  <si>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</si>
  <si>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</si>
  <si>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</si>
  <si>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</si>
  <si>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</si>
  <si>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</si>
  <si>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</si>
  <si>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</si>
  <si>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</si>
  <si>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</si>
  <si>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</si>
  <si>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</si>
  <si>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</si>
  <si>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</si>
  <si>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</si>
  <si>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</si>
  <si>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</si>
  <si>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</si>
  <si>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</si>
  <si>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</si>
  <si>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</si>
  <si>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</si>
  <si>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</si>
  <si>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</si>
  <si>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</si>
  <si>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</si>
  <si>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</si>
  <si>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</si>
  <si>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</si>
  <si>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</si>
  <si>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</si>
  <si>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</si>
  <si>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</si>
  <si>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</si>
  <si>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</si>
  <si>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</si>
  <si>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</si>
  <si>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</si>
  <si>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</si>
  <si>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</si>
  <si>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</si>
  <si>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</si>
  <si>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</si>
  <si>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</si>
  <si>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</si>
  <si>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</si>
  <si>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</si>
  <si>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</si>
  <si>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</si>
  <si>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</si>
  <si>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</si>
  <si>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</si>
  <si>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</si>
  <si>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</si>
  <si>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</si>
  <si>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</si>
  <si>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</si>
  <si>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</si>
  <si>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</si>
  <si>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</si>
  <si>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</si>
  <si>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</si>
  <si>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</si>
  <si>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</si>
  <si>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</si>
  <si>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</si>
  <si>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</si>
  <si>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</si>
  <si>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</si>
  <si>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</si>
  <si>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</si>
  <si>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</si>
  <si>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</si>
  <si>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</si>
  <si>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</si>
  <si>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</si>
  <si>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</si>
  <si>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</si>
  <si>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</si>
  <si>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</si>
  <si>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</si>
  <si>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</si>
  <si>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</si>
  <si>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</si>
  <si>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</si>
  <si>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</si>
  <si>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</si>
  <si>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</si>
  <si>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</si>
  <si>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</si>
  <si>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</si>
  <si>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</si>
  <si>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</si>
  <si>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</si>
  <si>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</si>
  <si>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</si>
  <si>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</si>
  <si>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</si>
  <si>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</si>
  <si>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</si>
  <si>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</si>
  <si>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</si>
  <si>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</si>
  <si>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</si>
  <si>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</si>
  <si>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</si>
  <si>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</si>
  <si>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</si>
  <si>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</si>
  <si>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</si>
  <si>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</si>
  <si>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</si>
  <si>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</si>
  <si>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</si>
  <si>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</si>
  <si>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</si>
  <si>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</si>
  <si>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</si>
  <si>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</si>
  <si>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</si>
  <si>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</si>
  <si>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</si>
  <si>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</si>
  <si>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</si>
  <si>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</si>
  <si>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</si>
  <si>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</si>
  <si>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</si>
  <si>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</si>
  <si>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</si>
  <si>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</si>
  <si>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</si>
  <si>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</si>
  <si>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</si>
  <si>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</si>
  <si>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</si>
  <si>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</si>
  <si>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</si>
  <si>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</si>
  <si>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</si>
  <si>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</si>
  <si>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</si>
  <si>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</si>
  <si>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</si>
  <si>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</si>
  <si>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</si>
  <si>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</si>
  <si>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</si>
  <si>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</si>
  <si>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</si>
  <si>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</si>
  <si>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</si>
  <si>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</si>
  <si>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</si>
  <si>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</si>
  <si>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</si>
  <si>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</si>
  <si>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</si>
  <si>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</si>
  <si>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</si>
  <si>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</si>
  <si>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</si>
  <si>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</si>
  <si>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</si>
  <si>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</si>
  <si>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</si>
  <si>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</si>
  <si>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</si>
  <si>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</si>
  <si>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</si>
  <si>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</si>
  <si>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</si>
  <si>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</si>
  <si>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</si>
  <si>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</si>
  <si>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</si>
  <si>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</si>
  <si>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</si>
  <si>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</si>
  <si>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</si>
  <si>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</si>
  <si>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</si>
  <si>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</si>
  <si>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</si>
  <si>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</si>
  <si>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</si>
  <si>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</si>
  <si>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</si>
  <si>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</si>
  <si>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</si>
  <si>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</si>
  <si>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</si>
  <si>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</si>
  <si>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</si>
  <si>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</si>
  <si>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</si>
  <si>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</si>
  <si>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</si>
  <si>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</si>
  <si>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</si>
  <si>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</si>
  <si>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</si>
  <si>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</si>
  <si>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</si>
  <si>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</si>
  <si>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</si>
  <si>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</si>
  <si>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</si>
  <si>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</si>
  <si>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</si>
  <si>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</si>
  <si>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</si>
  <si>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</si>
  <si>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</si>
  <si>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</si>
  <si>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</si>
  <si>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</si>
  <si>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</si>
  <si>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</si>
  <si>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</si>
  <si>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</si>
  <si>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</si>
  <si>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</si>
  <si>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</si>
  <si>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</si>
  <si>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</si>
  <si>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</si>
  <si>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</si>
  <si>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</si>
  <si>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</si>
  <si>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</si>
  <si>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</si>
  <si>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</si>
  <si>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</si>
  <si>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</si>
  <si>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</si>
  <si>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</si>
  <si>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</si>
  <si>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</si>
  <si>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</si>
  <si>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</si>
  <si>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</si>
  <si>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</si>
  <si>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</si>
  <si>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</si>
  <si>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</si>
  <si>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</si>
  <si>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</si>
  <si>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</si>
  <si>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</si>
  <si>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</si>
  <si>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</si>
  <si>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</si>
  <si>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</si>
  <si>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</si>
  <si>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</si>
  <si>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</si>
  <si>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</si>
  <si>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</si>
  <si>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</si>
  <si>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</si>
  <si>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</si>
  <si>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</si>
  <si>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</si>
  <si>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</si>
  <si>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</si>
  <si>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</si>
  <si>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</si>
  <si>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</si>
  <si>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</si>
  <si>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</si>
  <si>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</si>
  <si>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</si>
  <si>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</si>
  <si>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</si>
  <si>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</si>
  <si>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</si>
  <si>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</si>
  <si>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</si>
  <si>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</si>
  <si>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</si>
  <si>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</si>
  <si>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</si>
  <si>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</si>
  <si>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</si>
  <si>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</si>
  <si>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</si>
  <si>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</si>
  <si>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</si>
  <si>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</si>
  <si>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</si>
  <si>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</si>
  <si>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</si>
  <si>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</si>
  <si>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</si>
  <si>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</si>
  <si>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</si>
  <si>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</si>
  <si>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</si>
  <si>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</si>
  <si>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</si>
  <si>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</si>
  <si>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</si>
  <si>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</si>
  <si>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</si>
  <si>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</si>
  <si>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</si>
  <si>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</si>
  <si>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</si>
  <si>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</si>
  <si>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</si>
  <si>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</si>
  <si>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</si>
  <si>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</si>
  <si>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</si>
  <si>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</si>
  <si>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</si>
  <si>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</si>
  <si>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</si>
  <si>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</si>
  <si>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</si>
  <si>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</si>
  <si>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</si>
  <si>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</si>
  <si>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</si>
  <si>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</si>
  <si>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</si>
  <si>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</si>
  <si>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</si>
  <si>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</si>
  <si>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</si>
  <si>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</si>
  <si>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</si>
  <si>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</si>
  <si>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</si>
  <si>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</si>
  <si>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</si>
  <si>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</si>
  <si>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</si>
  <si>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</si>
  <si>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</si>
  <si>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</si>
  <si>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</si>
  <si>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</si>
  <si>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</si>
  <si>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</si>
  <si>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</si>
  <si>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</si>
  <si>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</si>
  <si>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</si>
  <si>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</si>
  <si>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</si>
  <si>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</si>
  <si>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</si>
  <si>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</si>
  <si>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</si>
  <si>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</si>
  <si>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</si>
  <si>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</si>
  <si>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</si>
  <si>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</si>
  <si>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</si>
  <si>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</si>
  <si>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</si>
  <si>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</si>
  <si>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</si>
  <si>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</si>
  <si>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</si>
  <si>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</si>
  <si>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</si>
  <si>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</si>
  <si>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</si>
  <si>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</si>
  <si>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</si>
  <si>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</si>
  <si>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</si>
  <si>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</si>
  <si>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</si>
  <si>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</si>
  <si>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</si>
  <si>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</si>
  <si>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</si>
  <si>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</si>
  <si>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</si>
  <si>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</si>
  <si>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</si>
  <si>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</si>
  <si>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</si>
  <si>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</si>
  <si>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</si>
  <si>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</si>
  <si>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</si>
  <si>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</si>
  <si>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</si>
  <si>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</si>
  <si>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</si>
  <si>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</si>
  <si>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</si>
  <si>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</si>
  <si>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</si>
  <si>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</si>
  <si>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</si>
  <si>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</si>
  <si>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</si>
  <si>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</si>
  <si>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</si>
  <si>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</si>
  <si>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</si>
  <si>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</si>
  <si>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</si>
  <si>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</si>
  <si>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</si>
  <si>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</si>
  <si>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</si>
  <si>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</si>
  <si>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</si>
  <si>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</si>
  <si>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</si>
  <si>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</si>
  <si>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</si>
  <si>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</si>
  <si>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</si>
  <si>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</si>
  <si>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</si>
  <si>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</si>
  <si>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</si>
  <si>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</si>
  <si>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</si>
  <si>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</si>
  <si>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</si>
  <si>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</si>
  <si>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</si>
  <si>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</si>
  <si>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</si>
  <si>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</si>
  <si>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</si>
  <si>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</si>
  <si>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</si>
  <si>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</si>
  <si>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</si>
  <si>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</si>
  <si>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</si>
  <si>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</si>
  <si>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</si>
  <si>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</si>
  <si>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</si>
  <si>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</si>
  <si>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</si>
  <si>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</si>
  <si>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</si>
  <si>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</si>
  <si>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</si>
  <si>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</si>
  <si>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</si>
  <si>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</si>
  <si>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</si>
  <si>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</si>
  <si>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</si>
  <si>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</si>
  <si>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</si>
  <si>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</si>
  <si>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</si>
  <si>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</si>
  <si>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</si>
  <si>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</si>
  <si>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</si>
  <si>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</si>
  <si>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</si>
  <si>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</si>
  <si>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</si>
  <si>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</si>
  <si>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</si>
  <si>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</si>
  <si>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</si>
  <si>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</si>
  <si>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</si>
  <si>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</si>
  <si>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</si>
  <si>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</si>
  <si>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</si>
  <si>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</si>
  <si>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</si>
  <si>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</si>
  <si>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</si>
  <si>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</si>
  <si>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</si>
  <si>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</si>
  <si>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</si>
  <si>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</si>
  <si>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</si>
  <si>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</si>
  <si>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</si>
  <si>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</si>
  <si>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</si>
  <si>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</si>
  <si>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</si>
  <si>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</si>
  <si>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</si>
  <si>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</si>
  <si>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</si>
  <si>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</si>
  <si>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</si>
  <si>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</si>
  <si>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</si>
  <si>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</si>
  <si>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</si>
  <si>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</si>
  <si>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</si>
  <si>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</si>
  <si>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</si>
  <si>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</si>
  <si>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</si>
  <si>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</si>
  <si>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</si>
  <si>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</si>
  <si>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</si>
  <si>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</si>
  <si>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</si>
  <si>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</si>
  <si>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</si>
  <si>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</si>
  <si>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</si>
  <si>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</si>
  <si>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</si>
  <si>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</si>
  <si>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</si>
  <si>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</si>
  <si>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</si>
  <si>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</si>
  <si>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</si>
  <si>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</si>
  <si>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</si>
  <si>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</si>
  <si>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</si>
  <si>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</si>
  <si>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</si>
  <si>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</si>
  <si>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</si>
  <si>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</si>
  <si>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</si>
  <si>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</si>
  <si>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</si>
  <si>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</si>
  <si>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</si>
  <si>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</si>
  <si>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</si>
  <si>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</si>
  <si>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</si>
  <si>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</si>
  <si>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</si>
  <si>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</si>
  <si>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</si>
  <si>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</si>
  <si>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</si>
  <si>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</si>
  <si>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</si>
  <si>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</si>
  <si>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</si>
  <si>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</si>
  <si>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</si>
  <si>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</si>
  <si>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</si>
  <si>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</si>
  <si>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</si>
  <si>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</si>
  <si>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</si>
  <si>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</si>
  <si>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</si>
  <si>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</si>
  <si>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</si>
  <si>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</si>
  <si>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</si>
  <si>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</si>
  <si>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</si>
  <si>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</si>
  <si>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</si>
  <si>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</si>
  <si>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</si>
  <si>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</si>
  <si>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</si>
  <si>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</si>
  <si>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</si>
  <si>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</si>
  <si>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</si>
  <si>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</si>
  <si>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</si>
  <si>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</si>
  <si>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</si>
  <si>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</si>
  <si>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</si>
  <si>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</si>
  <si>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</si>
  <si>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</si>
  <si>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</si>
  <si>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</si>
  <si>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</si>
  <si>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</si>
  <si>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</si>
  <si>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</si>
  <si>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</si>
  <si>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</si>
  <si>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</si>
  <si>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</si>
  <si>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</si>
  <si>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</si>
  <si>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</si>
  <si>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</si>
  <si>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</si>
  <si>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</si>
  <si>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</si>
  <si>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</si>
  <si>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</si>
  <si>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</si>
  <si>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</si>
  <si>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</si>
  <si>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</si>
  <si>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</si>
  <si>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</si>
  <si>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</si>
  <si>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</si>
  <si>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</si>
  <si>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</si>
  <si>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</si>
  <si>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</si>
  <si>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</si>
  <si>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</si>
  <si>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</si>
  <si>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</si>
  <si>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</si>
  <si>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</si>
  <si>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</si>
  <si>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</si>
  <si>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</si>
  <si>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</si>
  <si>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</si>
  <si>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</si>
  <si>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</si>
  <si>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</si>
  <si>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</si>
  <si>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</si>
  <si>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</si>
  <si>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</si>
  <si>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</si>
  <si>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</si>
  <si>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</si>
  <si>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</si>
  <si>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</si>
  <si>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</si>
  <si>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</si>
  <si>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</si>
  <si>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</si>
  <si>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</si>
  <si>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</si>
  <si>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</si>
  <si>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</si>
  <si>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</si>
  <si>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</si>
  <si>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</si>
  <si>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</si>
  <si>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</si>
  <si>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</si>
  <si>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</si>
  <si>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</si>
  <si>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</si>
  <si>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</si>
  <si>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</si>
  <si>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</si>
  <si>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</si>
  <si>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</si>
  <si>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</si>
  <si>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</si>
  <si>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</si>
  <si>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</si>
  <si>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</si>
  <si>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</si>
  <si>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</si>
  <si>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</si>
  <si>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</si>
  <si>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</si>
  <si>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</si>
  <si>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</si>
  <si>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</si>
  <si>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</si>
  <si>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</si>
  <si>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</si>
  <si>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</si>
  <si>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</si>
  <si>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</si>
  <si>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</si>
  <si>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</si>
  <si>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</si>
  <si>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</si>
  <si>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</si>
  <si>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</si>
  <si>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</si>
  <si>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</si>
  <si>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</si>
  <si>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</si>
  <si>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</si>
  <si>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</si>
  <si>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</si>
  <si>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</si>
  <si>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</si>
  <si>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</si>
  <si>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</si>
  <si>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</si>
  <si>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</si>
  <si>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</si>
  <si>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</si>
  <si>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</si>
  <si>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</si>
  <si>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</si>
  <si>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</si>
  <si>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</si>
  <si>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</si>
  <si>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</si>
  <si>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</si>
  <si>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</si>
  <si>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</si>
  <si>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</si>
  <si>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</si>
  <si>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</si>
  <si>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</si>
  <si>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</si>
  <si>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</si>
  <si>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</si>
  <si>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</si>
  <si>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</si>
  <si>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</si>
  <si>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</si>
  <si>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</si>
  <si>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</si>
  <si>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</si>
  <si>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</si>
  <si>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</si>
  <si>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</si>
  <si>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</si>
  <si>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</si>
  <si>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</si>
  <si>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</si>
  <si>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</si>
  <si>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</si>
  <si>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</si>
  <si>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</si>
  <si>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</si>
  <si>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</si>
  <si>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</si>
  <si>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</si>
  <si>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</si>
  <si>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</si>
  <si>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</si>
  <si>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</si>
  <si>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</si>
  <si>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</si>
  <si>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</si>
  <si>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</si>
  <si>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</si>
  <si>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</si>
  <si>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</si>
  <si>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</si>
  <si>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</si>
  <si>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</si>
  <si>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</si>
  <si>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</si>
  <si>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</si>
  <si>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</si>
  <si>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</si>
  <si>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</si>
  <si>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</si>
  <si>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</si>
  <si>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</si>
  <si>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</si>
  <si>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</si>
  <si>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</si>
  <si>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</si>
  <si>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</si>
  <si>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</si>
  <si>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</si>
  <si>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</si>
  <si>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</si>
  <si>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</si>
  <si>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</si>
  <si>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</si>
  <si>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</si>
  <si>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</si>
  <si>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</si>
  <si>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</si>
  <si>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</si>
  <si>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</si>
  <si>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</si>
  <si>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</si>
  <si>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</si>
  <si>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</si>
  <si>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</si>
  <si>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</si>
  <si>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</si>
  <si>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</si>
  <si>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</si>
  <si>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</si>
  <si>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</si>
  <si>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</si>
  <si>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</si>
  <si>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</si>
  <si>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</si>
  <si>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</si>
  <si>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</si>
  <si>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</si>
  <si>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</si>
  <si>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</si>
  <si>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</si>
  <si>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</si>
  <si>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</si>
  <si>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</si>
  <si>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</si>
  <si>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</si>
  <si>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</si>
  <si>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</si>
  <si>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</si>
  <si>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</si>
  <si>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</si>
  <si>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</si>
  <si>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</si>
  <si>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</si>
  <si>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</si>
  <si>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</si>
  <si>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</si>
  <si>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</si>
  <si>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</si>
  <si>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</si>
  <si>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</si>
  <si>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</si>
  <si>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</si>
  <si>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</si>
  <si>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</si>
  <si>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</si>
  <si>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</si>
  <si>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</si>
  <si>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</si>
  <si>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</si>
  <si>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</si>
  <si>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</si>
  <si>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</si>
  <si>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</si>
  <si>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</si>
  <si>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</si>
  <si>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</si>
  <si>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</si>
  <si>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</si>
  <si>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</si>
  <si>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</si>
  <si>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</si>
  <si>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</si>
  <si>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</si>
  <si>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</si>
  <si>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</si>
  <si>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</si>
  <si>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</si>
  <si>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</si>
  <si>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</si>
  <si>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</si>
  <si>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</si>
  <si>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</si>
  <si>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</si>
  <si>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</si>
  <si>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</si>
  <si>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</si>
  <si>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</si>
  <si>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</si>
  <si>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</si>
  <si>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</si>
  <si>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</si>
  <si>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</si>
  <si>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</si>
  <si>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</si>
  <si>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</si>
  <si>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</si>
  <si>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</si>
  <si>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</si>
  <si>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</si>
  <si>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</si>
  <si>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</si>
  <si>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</si>
  <si>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</si>
  <si>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</si>
  <si>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</si>
  <si>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</si>
  <si>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</si>
  <si>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</si>
  <si>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</si>
  <si>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</si>
  <si>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</si>
  <si>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</si>
  <si>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</si>
  <si>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</si>
  <si>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</si>
  <si>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</si>
  <si>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</si>
  <si>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</si>
  <si>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</si>
  <si>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</si>
  <si>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</si>
  <si>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</si>
  <si>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</si>
  <si>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</si>
  <si>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</si>
  <si>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</si>
  <si>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</si>
  <si>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</si>
  <si>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</si>
  <si>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</si>
  <si>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</si>
  <si>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</si>
  <si>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</si>
  <si>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</si>
  <si>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</si>
  <si>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</si>
  <si>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</si>
  <si>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</si>
  <si>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</si>
  <si>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</si>
  <si>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</si>
  <si>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</si>
  <si>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</si>
  <si>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</si>
  <si>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</si>
  <si>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</si>
  <si>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</si>
  <si>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</si>
  <si>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</si>
  <si>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</si>
  <si>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</si>
  <si>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</si>
  <si>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</si>
  <si>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</si>
  <si>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</si>
  <si>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</si>
  <si>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</si>
  <si>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</si>
  <si>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</si>
  <si>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</si>
  <si>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</si>
  <si>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</si>
  <si>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</si>
  <si>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</si>
  <si>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</si>
  <si>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</si>
  <si>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</si>
  <si>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</si>
  <si>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</si>
  <si>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</si>
  <si>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</si>
  <si>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</si>
  <si>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</si>
  <si>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</si>
  <si>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</si>
  <si>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</si>
  <si>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</si>
  <si>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</si>
  <si>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</si>
  <si>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</si>
  <si>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</si>
  <si>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</si>
  <si>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</si>
  <si>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</si>
  <si>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</si>
  <si>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</si>
  <si>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</si>
  <si>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</si>
  <si>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</si>
  <si>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</si>
  <si>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</si>
  <si>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</si>
  <si>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</si>
  <si>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</si>
  <si>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</si>
  <si>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</si>
  <si>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</si>
  <si>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</si>
  <si>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</si>
  <si>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</si>
  <si>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</si>
  <si>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</si>
  <si>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</si>
  <si>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</si>
  <si>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</si>
  <si>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</si>
  <si>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</si>
  <si>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</si>
  <si>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</si>
  <si>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</si>
  <si>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</si>
  <si>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</si>
  <si>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</si>
  <si>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</si>
  <si>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</si>
  <si>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</si>
  <si>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</si>
  <si>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</si>
  <si>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</si>
  <si>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</si>
  <si>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</si>
  <si>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</si>
  <si>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</si>
  <si>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</si>
  <si>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</si>
  <si>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</si>
  <si>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</si>
  <si>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</si>
  <si>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</si>
  <si>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</si>
  <si>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</si>
  <si>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</si>
  <si>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</si>
  <si>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</si>
  <si>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</si>
  <si>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</si>
  <si>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</si>
  <si>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</si>
  <si>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</si>
  <si>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</si>
  <si>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</si>
  <si>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</si>
  <si>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</si>
  <si>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</si>
  <si>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</si>
  <si>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</si>
  <si>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</si>
  <si>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</si>
  <si>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</si>
  <si>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</si>
  <si>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</si>
  <si>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</si>
  <si>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</si>
  <si>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</si>
  <si>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</si>
  <si>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</si>
  <si>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</si>
  <si>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</si>
  <si>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</si>
  <si>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</si>
  <si>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</si>
  <si>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</si>
  <si>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</si>
  <si>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</si>
  <si>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</si>
  <si>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</si>
  <si>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</si>
  <si>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</si>
  <si>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</si>
  <si>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</si>
  <si>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</si>
  <si>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</si>
  <si>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</si>
  <si>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</si>
  <si>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</si>
  <si>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</si>
  <si>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</si>
  <si>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</si>
  <si>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</si>
  <si>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</si>
  <si>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</si>
  <si>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</si>
  <si>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</si>
  <si>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</si>
  <si>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</si>
  <si>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</si>
  <si>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</si>
  <si>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</si>
  <si>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</si>
  <si>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</si>
  <si>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</si>
  <si>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</si>
  <si>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</si>
  <si>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</si>
  <si>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</si>
  <si>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</si>
  <si>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</si>
  <si>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</si>
  <si>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</si>
  <si>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</si>
  <si>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</si>
  <si>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</si>
  <si>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</si>
  <si>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</si>
  <si>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</si>
  <si>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</si>
  <si>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</si>
  <si>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</si>
  <si>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</si>
  <si>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</si>
  <si>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</si>
  <si>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</si>
  <si>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</si>
  <si>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</si>
  <si>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</si>
  <si>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</si>
  <si>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</si>
  <si>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</si>
  <si>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</si>
  <si>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</si>
  <si>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</si>
  <si>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</si>
  <si>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</si>
  <si>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</si>
  <si>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</si>
  <si>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</si>
  <si>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</si>
  <si>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</si>
  <si>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</si>
  <si>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</si>
  <si>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</si>
  <si>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</si>
  <si>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</si>
  <si>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</si>
  <si>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</si>
  <si>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</si>
  <si>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</si>
  <si>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</si>
  <si>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</si>
  <si>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</si>
  <si>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</si>
  <si>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</si>
  <si>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</si>
  <si>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</si>
  <si>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</si>
  <si>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</si>
  <si>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</si>
  <si>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</si>
  <si>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</si>
  <si>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</si>
  <si>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</si>
  <si>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</si>
  <si>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</si>
  <si>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</si>
  <si>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</si>
  <si>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</si>
  <si>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</si>
  <si>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</si>
  <si>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</si>
  <si>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</si>
  <si>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</si>
  <si>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</si>
  <si>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</si>
  <si>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</si>
  <si>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</si>
  <si>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</si>
  <si>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</si>
  <si>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</si>
  <si>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</si>
  <si>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</si>
  <si>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</si>
  <si>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</si>
  <si>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</si>
  <si>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</si>
  <si>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</si>
  <si>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</si>
  <si>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</si>
  <si>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</si>
  <si>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</si>
  <si>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</si>
  <si>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</si>
  <si>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</si>
  <si>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</si>
  <si>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</si>
  <si>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</si>
  <si>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</si>
  <si>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</si>
  <si>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</si>
  <si>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</si>
  <si>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</si>
  <si>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</si>
  <si>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</si>
  <si>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</si>
  <si>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</si>
  <si>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</si>
  <si>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</si>
  <si>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</si>
  <si>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</si>
  <si>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</si>
  <si>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</si>
  <si>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</si>
  <si>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</si>
  <si>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</si>
  <si>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</si>
  <si>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</si>
  <si>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</si>
  <si>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</si>
  <si>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</si>
  <si>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</si>
  <si>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</si>
  <si>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</si>
  <si>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</si>
  <si>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</si>
  <si>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</si>
  <si>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</si>
  <si>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</si>
  <si>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</si>
  <si>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</si>
  <si>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</si>
  <si>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</si>
  <si>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</si>
  <si>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</si>
  <si>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</si>
  <si>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</si>
  <si>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</si>
  <si>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</si>
  <si>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</si>
  <si>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</si>
  <si>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</si>
  <si>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</si>
  <si>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</si>
  <si>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</si>
  <si>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</si>
  <si>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</si>
  <si>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</si>
  <si>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</si>
  <si>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</si>
  <si>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</si>
  <si>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</si>
  <si>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</si>
  <si>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</si>
  <si>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</si>
  <si>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</si>
  <si>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</si>
  <si>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</si>
  <si>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</si>
  <si>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</si>
  <si>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</si>
  <si>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</si>
  <si>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</si>
  <si>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</si>
  <si>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</si>
  <si>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</si>
  <si>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</si>
  <si>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</si>
  <si>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</si>
  <si>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</si>
  <si>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</si>
  <si>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</si>
  <si>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</si>
  <si>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</si>
  <si>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</si>
  <si>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</si>
  <si>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</si>
  <si>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</si>
  <si>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</si>
  <si>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</si>
  <si>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</si>
  <si>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</si>
  <si>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</si>
  <si>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</si>
  <si>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</si>
  <si>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</si>
  <si>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</si>
  <si>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</si>
  <si>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</si>
  <si>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</si>
  <si>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</si>
  <si>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</si>
  <si>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</si>
  <si>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</si>
  <si>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</si>
  <si>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</si>
  <si>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</si>
  <si>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</si>
  <si>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</si>
  <si>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</si>
  <si>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</si>
  <si>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</si>
  <si>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</si>
  <si>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</si>
  <si>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</si>
  <si>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</si>
  <si>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</si>
  <si>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</si>
  <si>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</si>
  <si>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</si>
  <si>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</si>
  <si>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</si>
  <si>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</si>
  <si>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</si>
  <si>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</si>
  <si>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</si>
  <si>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</si>
  <si>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</si>
  <si>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</si>
  <si>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</si>
  <si>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</si>
  <si>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</si>
  <si>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</si>
  <si>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</si>
  <si>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</si>
  <si>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</si>
  <si>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</si>
  <si>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</si>
  <si>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</si>
  <si>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</si>
  <si>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</si>
  <si>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</si>
  <si>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</si>
  <si>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</si>
  <si>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</si>
  <si>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</si>
  <si>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</si>
  <si>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</si>
  <si>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</si>
  <si>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</si>
  <si>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</si>
  <si>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</si>
  <si>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</si>
  <si>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</si>
  <si>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</si>
  <si>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</si>
  <si>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</si>
  <si>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</si>
  <si>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</si>
  <si>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</si>
  <si>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</si>
  <si>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</si>
  <si>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</si>
  <si>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</si>
  <si>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</si>
  <si>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</si>
  <si>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</si>
  <si>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</si>
  <si>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</si>
  <si>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</si>
  <si>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</si>
  <si>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</si>
  <si>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</si>
  <si>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</si>
  <si>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</si>
  <si>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</si>
  <si>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</si>
  <si>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</si>
  <si>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</si>
  <si>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</si>
  <si>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</si>
  <si>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</si>
  <si>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</si>
  <si>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</si>
  <si>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</si>
  <si>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</si>
  <si>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</si>
  <si>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</si>
  <si>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</si>
  <si>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</si>
  <si>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</si>
  <si>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</si>
  <si>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</si>
  <si>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</si>
  <si>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</si>
  <si>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</si>
  <si>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</si>
  <si>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</si>
  <si>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</si>
  <si>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</si>
  <si>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</si>
  <si>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</si>
  <si>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</si>
  <si>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</si>
  <si>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</si>
  <si>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</si>
  <si>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</si>
  <si>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</si>
  <si>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</si>
  <si>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</si>
  <si>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</si>
  <si>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</si>
  <si>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</si>
  <si>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</si>
  <si>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</si>
  <si>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</si>
  <si>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</si>
  <si>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</si>
  <si>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</si>
  <si>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</si>
  <si>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</si>
  <si>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</si>
  <si>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</si>
  <si>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</si>
  <si>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</si>
  <si>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</si>
  <si>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</si>
  <si>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</si>
  <si>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</si>
  <si>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</si>
  <si>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</si>
  <si>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</si>
  <si>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</si>
  <si>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</si>
  <si>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</si>
  <si>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</si>
  <si>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</si>
  <si>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</si>
  <si>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</si>
  <si>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</si>
  <si>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</si>
  <si>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</si>
  <si>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</si>
  <si>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</si>
  <si>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</si>
  <si>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</si>
  <si>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</si>
  <si>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</si>
  <si>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</si>
  <si>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</si>
  <si>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</si>
  <si>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</si>
  <si>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</si>
  <si>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</si>
  <si>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</si>
  <si>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</si>
  <si>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</si>
  <si>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</si>
  <si>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</si>
  <si>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</si>
  <si>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</si>
  <si>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</si>
  <si>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</si>
  <si>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</si>
  <si>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</si>
  <si>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</si>
  <si>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</si>
  <si>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</si>
  <si>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</si>
  <si>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</si>
  <si>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</si>
  <si>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</si>
  <si>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</si>
  <si>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</si>
  <si>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</si>
  <si>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</si>
  <si>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</si>
  <si>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</si>
  <si>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</si>
  <si>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</si>
  <si>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</si>
  <si>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</si>
  <si>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</si>
  <si>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</si>
  <si>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</si>
  <si>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</si>
  <si>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</si>
  <si>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</si>
  <si>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</si>
  <si>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</si>
  <si>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</si>
  <si>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</si>
  <si>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</si>
  <si>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</si>
  <si>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</si>
  <si>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</si>
  <si>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</si>
  <si>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</si>
  <si>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</si>
  <si>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</si>
  <si>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</si>
  <si>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</si>
  <si>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</si>
  <si>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</si>
  <si>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</si>
  <si>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</si>
  <si>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</si>
  <si>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</si>
  <si>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</si>
  <si>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</si>
  <si>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</si>
  <si>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</si>
  <si>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</si>
  <si>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</si>
  <si>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</si>
  <si>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</si>
  <si>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</si>
  <si>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</si>
  <si>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</si>
  <si>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</si>
  <si>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</si>
  <si>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</si>
  <si>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</si>
  <si>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</si>
  <si>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</si>
  <si>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</si>
  <si>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</si>
  <si>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</si>
  <si>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</si>
  <si>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</si>
  <si>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</si>
  <si>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</si>
  <si>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</si>
  <si>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</si>
  <si>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</si>
  <si>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</si>
  <si>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</si>
  <si>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</si>
  <si>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</si>
  <si>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</si>
  <si>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</si>
  <si>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</si>
  <si>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</si>
  <si>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</si>
  <si>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</si>
  <si>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</si>
  <si>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</si>
  <si>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</si>
  <si>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</si>
  <si>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</si>
  <si>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</si>
  <si>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</si>
  <si>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</si>
  <si>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</si>
  <si>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</si>
  <si>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</si>
  <si>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</si>
  <si>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</si>
  <si>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</si>
  <si>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</si>
  <si>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</si>
  <si>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</si>
  <si>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</si>
  <si>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</si>
  <si>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</si>
  <si>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</si>
  <si>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</si>
  <si>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</si>
  <si>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</si>
  <si>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</si>
  <si>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</si>
  <si>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</si>
  <si>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</si>
  <si>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</si>
  <si>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</si>
  <si>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</si>
  <si>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</si>
  <si>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</si>
  <si>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</si>
  <si>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</si>
  <si>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</si>
  <si>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</si>
  <si>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</si>
  <si>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</si>
  <si>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</si>
  <si>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</si>
  <si>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</si>
  <si>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</si>
  <si>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</si>
  <si>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</si>
  <si>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</si>
  <si>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</si>
  <si>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</si>
  <si>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</si>
  <si>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</si>
  <si>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</si>
  <si>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</si>
  <si>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</si>
  <si>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</si>
  <si>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</si>
  <si>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</si>
  <si>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</si>
  <si>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</si>
  <si>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</si>
  <si>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</si>
  <si>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</si>
  <si>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</si>
  <si>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</si>
  <si>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</si>
  <si>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</si>
  <si>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</si>
  <si>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</si>
  <si>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</si>
  <si>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</si>
  <si>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</si>
  <si>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</si>
  <si>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</si>
  <si>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</si>
  <si>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</si>
  <si>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</si>
  <si>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</si>
  <si>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</si>
  <si>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</si>
  <si>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</si>
  <si>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</si>
  <si>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</si>
  <si>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</si>
  <si>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</si>
  <si>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</si>
  <si>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</si>
  <si>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</si>
  <si>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</si>
  <si>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</si>
  <si>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</si>
  <si>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</si>
  <si>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</si>
  <si>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</si>
  <si>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</si>
  <si>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</si>
  <si>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</si>
  <si>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</si>
  <si>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</si>
  <si>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</si>
  <si>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</si>
  <si>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</si>
  <si>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</si>
  <si>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</si>
  <si>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</si>
  <si>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</si>
  <si>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</si>
  <si>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</si>
  <si>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</si>
  <si>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</si>
  <si>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</si>
  <si>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</si>
  <si>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</si>
  <si>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</si>
  <si>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</si>
  <si>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</si>
  <si>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</si>
  <si>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</si>
  <si>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</si>
  <si>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</si>
  <si>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</si>
  <si>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</si>
  <si>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</si>
  <si>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</si>
  <si>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</si>
  <si>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</si>
  <si>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</si>
  <si>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</si>
  <si>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</si>
  <si>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</si>
  <si>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</si>
  <si>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</si>
  <si>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</si>
  <si>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</si>
  <si>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</si>
  <si>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</si>
  <si>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</si>
  <si>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</si>
  <si>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</si>
  <si>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</si>
  <si>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</si>
  <si>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</si>
  <si>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</si>
  <si>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</si>
  <si>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</si>
  <si>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</si>
  <si>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</si>
  <si>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</si>
  <si>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</si>
  <si>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</si>
  <si>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</si>
  <si>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</si>
  <si>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</si>
  <si>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</si>
  <si>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</si>
  <si>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</si>
  <si>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</si>
  <si>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</si>
  <si>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</si>
  <si>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</si>
  <si>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</si>
  <si>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</si>
  <si>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</si>
  <si>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</si>
  <si>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</si>
  <si>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</si>
  <si>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</si>
  <si>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</si>
  <si>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</si>
  <si>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</si>
  <si>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</si>
  <si>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</si>
  <si>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</si>
  <si>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</si>
  <si>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</si>
  <si>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</si>
  <si>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</si>
  <si>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</si>
  <si>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</si>
  <si>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</si>
  <si>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</si>
  <si>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</si>
  <si>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</si>
  <si>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</si>
  <si>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</si>
  <si>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</si>
  <si>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</si>
  <si>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</si>
  <si>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</si>
  <si>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</si>
  <si>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</si>
  <si>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</si>
  <si>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</si>
  <si>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</si>
  <si>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</si>
  <si>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</si>
  <si>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</si>
  <si>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</si>
  <si>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</si>
  <si>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</si>
  <si>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</si>
  <si>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</si>
  <si>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</si>
  <si>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</si>
  <si>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</si>
  <si>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</si>
  <si>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</si>
  <si>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</si>
  <si>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</si>
  <si>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</si>
  <si>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</si>
  <si>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</si>
  <si>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</si>
  <si>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</si>
  <si>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</si>
  <si>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</si>
  <si>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</si>
  <si>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</si>
  <si>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</si>
  <si>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</si>
  <si>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</si>
  <si>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</si>
  <si>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</si>
  <si>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</si>
  <si>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</si>
  <si>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</si>
  <si>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</si>
  <si>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</si>
  <si>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</si>
  <si>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</si>
  <si>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</si>
  <si>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</si>
  <si>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</si>
  <si>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</si>
  <si>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</si>
  <si>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</si>
  <si>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</si>
  <si>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</si>
  <si>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</si>
  <si>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</si>
  <si>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</si>
  <si>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</si>
  <si>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</si>
  <si>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</si>
  <si>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</si>
  <si>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</si>
  <si>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</si>
  <si>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</si>
  <si>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</si>
  <si>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</si>
  <si>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</si>
  <si>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</si>
  <si>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</si>
  <si>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</si>
  <si>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</si>
  <si>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</si>
  <si>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</si>
  <si>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</si>
  <si>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</si>
  <si>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</si>
  <si>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</si>
  <si>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</si>
  <si>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</si>
  <si>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</si>
  <si>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</si>
  <si>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</si>
  <si>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</si>
  <si>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</si>
  <si>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</si>
  <si>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</si>
  <si>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</si>
  <si>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</si>
  <si>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</si>
  <si>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</si>
  <si>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</si>
  <si>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</si>
  <si>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</si>
  <si>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</si>
  <si>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</si>
  <si>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</si>
  <si>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</si>
  <si>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</si>
  <si>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</si>
  <si>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</si>
  <si>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</si>
  <si>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</si>
  <si>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</si>
  <si>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</si>
  <si>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</si>
  <si>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</si>
  <si>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</si>
  <si>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</si>
  <si>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</si>
  <si>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</si>
  <si>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</si>
  <si>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</si>
  <si>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</si>
  <si>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</si>
  <si>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</si>
  <si>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</si>
  <si>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</si>
  <si>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</si>
  <si>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</si>
  <si>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</si>
  <si>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</si>
  <si>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</si>
  <si>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</si>
  <si>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</si>
  <si>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</si>
  <si>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</si>
  <si>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</si>
  <si>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</si>
  <si>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</si>
  <si>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</si>
  <si>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</si>
  <si>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</si>
  <si>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</si>
  <si>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</si>
  <si>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</si>
  <si>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</si>
  <si>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</si>
  <si>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</si>
  <si>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</si>
  <si>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</si>
  <si>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</si>
  <si>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</si>
  <si>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</si>
  <si>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</si>
  <si>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</si>
  <si>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</si>
  <si>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</si>
  <si>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</si>
  <si>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</si>
  <si>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</si>
  <si>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</si>
  <si>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</si>
  <si>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</si>
  <si>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</si>
  <si>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</si>
  <si>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</si>
  <si>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</si>
  <si>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</si>
  <si>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</si>
  <si>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</si>
  <si>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</si>
  <si>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</si>
  <si>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</si>
  <si>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</si>
  <si>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</si>
  <si>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</si>
  <si>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</si>
  <si>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</si>
  <si>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</si>
  <si>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</si>
  <si>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</si>
  <si>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</si>
  <si>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</si>
  <si>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</si>
  <si>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</si>
  <si>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</si>
  <si>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</si>
  <si>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</si>
  <si>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</si>
  <si>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</si>
  <si>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</si>
  <si>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</si>
  <si>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</si>
  <si>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</si>
  <si>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</si>
  <si>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</si>
  <si>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</si>
  <si>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</si>
  <si>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</si>
  <si>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</si>
  <si>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</si>
  <si>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</si>
  <si>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</si>
  <si>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</si>
  <si>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</si>
  <si>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</si>
  <si>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</si>
  <si>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</si>
  <si>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</si>
  <si>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</si>
  <si>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</si>
  <si>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</si>
  <si>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</si>
  <si>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</si>
  <si>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</si>
  <si>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</si>
  <si>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</si>
  <si>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</si>
  <si>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</si>
  <si>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</si>
  <si>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</si>
  <si>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</si>
  <si>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</si>
  <si>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</si>
  <si>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</si>
  <si>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</si>
  <si>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</si>
  <si>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</si>
  <si>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</si>
  <si>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</si>
  <si>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</si>
  <si>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</si>
  <si>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</si>
  <si>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</si>
  <si>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</si>
  <si>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</si>
  <si>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</si>
  <si>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</si>
  <si>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</si>
  <si>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</si>
  <si>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</si>
  <si>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</si>
  <si>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</si>
  <si>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</si>
  <si>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</si>
  <si>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</si>
  <si>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</si>
  <si>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</si>
  <si>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</si>
  <si>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</si>
  <si>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</si>
  <si>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</si>
  <si>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</si>
  <si>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</si>
  <si>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</si>
  <si>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</si>
  <si>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</si>
  <si>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</si>
  <si>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</si>
  <si>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</si>
  <si>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</si>
  <si>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</si>
  <si>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</si>
  <si>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</si>
  <si>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</si>
  <si>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</si>
  <si>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</si>
  <si>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</si>
  <si>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</si>
  <si>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</si>
  <si>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</si>
  <si>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</si>
  <si>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</si>
  <si>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</si>
  <si>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</si>
  <si>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</si>
  <si>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</si>
  <si>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</si>
  <si>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</si>
  <si>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</si>
  <si>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</si>
  <si>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</si>
  <si>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</si>
  <si>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</si>
  <si>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</si>
  <si>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</si>
  <si>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</si>
  <si>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</si>
  <si>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</si>
  <si>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</si>
  <si>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</si>
  <si>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</si>
  <si>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</si>
  <si>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</si>
  <si>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</si>
  <si>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</si>
  <si>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</si>
  <si>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</si>
  <si>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</si>
  <si>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</si>
  <si>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</si>
  <si>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</si>
  <si>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</si>
  <si>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</si>
  <si>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</si>
  <si>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</si>
  <si>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</si>
  <si>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</si>
  <si>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</si>
  <si>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</si>
  <si>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</si>
  <si>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</si>
  <si>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</si>
  <si>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</si>
  <si>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</si>
  <si>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</si>
  <si>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</si>
  <si>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</si>
  <si>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</si>
  <si>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</si>
  <si>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</si>
  <si>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</si>
  <si>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</si>
  <si>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</si>
  <si>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</si>
  <si>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</si>
  <si>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</si>
  <si>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</si>
  <si>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</si>
  <si>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</si>
  <si>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</si>
  <si>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</si>
  <si>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</si>
  <si>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</si>
  <si>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</si>
  <si>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</si>
  <si>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</si>
  <si>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</si>
  <si>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</si>
  <si>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</si>
  <si>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</si>
  <si>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</si>
  <si>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</si>
  <si>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</si>
  <si>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</si>
  <si>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</si>
  <si>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</si>
  <si>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</si>
  <si>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</si>
  <si>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</si>
  <si>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</si>
  <si>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</si>
  <si>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</si>
  <si>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</si>
  <si>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</si>
  <si>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</si>
  <si>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</si>
  <si>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</si>
  <si>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</si>
  <si>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</si>
  <si>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</si>
  <si>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</si>
  <si>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</si>
  <si>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</si>
  <si>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</si>
  <si>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</si>
  <si>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</si>
  <si>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</si>
  <si>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</si>
  <si>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</si>
  <si>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</si>
  <si>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</si>
  <si>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</si>
  <si>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</si>
  <si>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</si>
  <si>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</si>
  <si>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</si>
  <si>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</si>
  <si>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</si>
  <si>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</si>
  <si>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</si>
  <si>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</si>
  <si>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</si>
  <si>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</si>
  <si>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</si>
  <si>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</si>
  <si>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</si>
  <si>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</si>
  <si>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</si>
  <si>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</si>
  <si>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</si>
  <si>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</si>
  <si>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</si>
  <si>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</si>
  <si>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</si>
  <si>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</si>
  <si>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</si>
  <si>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</si>
  <si>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</si>
  <si>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</si>
  <si>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</si>
  <si>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</si>
  <si>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</si>
  <si>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</si>
  <si>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</si>
  <si>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</si>
  <si>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</si>
  <si>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</si>
  <si>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</si>
  <si>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</si>
  <si>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</si>
  <si>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</si>
  <si>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</si>
  <si>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</si>
  <si>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</si>
  <si>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</si>
  <si>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</si>
  <si>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</si>
  <si>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</si>
  <si>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</si>
  <si>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</si>
  <si>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</si>
  <si>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</si>
  <si>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</si>
  <si>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</si>
  <si>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</si>
  <si>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</si>
  <si>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</si>
  <si>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</si>
  <si>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</si>
  <si>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</si>
  <si>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</si>
  <si>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</si>
  <si>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</si>
  <si>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</si>
  <si>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</si>
  <si>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</si>
  <si>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</si>
  <si>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</si>
  <si>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</si>
  <si>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</si>
  <si>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</si>
  <si>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</si>
  <si>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</si>
  <si>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</si>
  <si>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</si>
  <si>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</si>
  <si>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</si>
  <si>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</si>
  <si>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</si>
  <si>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</si>
  <si>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</si>
  <si>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</si>
  <si>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</si>
  <si>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</si>
  <si>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</si>
  <si>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</si>
  <si>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</si>
  <si>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</si>
  <si>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</si>
  <si>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</si>
  <si>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</si>
  <si>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</si>
  <si>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</si>
  <si>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</si>
  <si>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</si>
  <si>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</si>
  <si>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</si>
  <si>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</si>
  <si>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</si>
  <si>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</si>
  <si>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</si>
  <si>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</si>
  <si>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</si>
  <si>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</si>
  <si>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</si>
  <si>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</si>
  <si>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</si>
  <si>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</si>
  <si>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</si>
  <si>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</si>
  <si>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</si>
  <si>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</si>
  <si>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</si>
  <si>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</si>
  <si>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</si>
  <si>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</si>
  <si>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</si>
  <si>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</si>
  <si>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</si>
  <si>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</si>
  <si>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</si>
  <si>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</si>
  <si>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</si>
  <si>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</si>
  <si>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</si>
  <si>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</si>
  <si>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</si>
  <si>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</si>
  <si>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</si>
  <si>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</si>
  <si>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</si>
  <si>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</si>
  <si>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</si>
  <si>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</si>
  <si>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</si>
  <si>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</si>
  <si>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</si>
  <si>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</si>
  <si>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</si>
  <si>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</si>
  <si>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</si>
  <si>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</si>
  <si>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</si>
  <si>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</si>
  <si>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</si>
  <si>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</si>
  <si>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</si>
  <si>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</si>
  <si>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</si>
  <si>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</si>
  <si>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</si>
  <si>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</si>
  <si>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</si>
  <si>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</si>
  <si>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</si>
  <si>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</si>
  <si>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</si>
  <si>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</si>
  <si>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</si>
  <si>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</si>
  <si>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</si>
  <si>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</si>
  <si>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</si>
  <si>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</si>
  <si>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</si>
  <si>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</si>
  <si>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</si>
  <si>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</si>
  <si>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</si>
  <si>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</si>
  <si>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</si>
  <si>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</si>
  <si>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</si>
  <si>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</si>
  <si>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</si>
  <si>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</si>
  <si>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</si>
  <si>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</si>
  <si>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</si>
  <si>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</si>
  <si>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</si>
  <si>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</si>
  <si>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</si>
  <si>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</si>
  <si>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</si>
  <si>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</si>
  <si>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</si>
  <si>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</si>
  <si>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</si>
  <si>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</si>
  <si>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</si>
  <si>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</si>
  <si>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</si>
  <si>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</si>
  <si>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</si>
  <si>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</si>
  <si>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</si>
  <si>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</si>
  <si>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</si>
  <si>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</si>
  <si>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</si>
  <si>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</si>
  <si>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</si>
  <si>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</si>
  <si>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</si>
  <si>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</si>
  <si>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</si>
  <si>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</si>
  <si>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</si>
  <si>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</si>
  <si>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</si>
  <si>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</si>
  <si>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</si>
  <si>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</si>
  <si>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</si>
  <si>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</si>
  <si>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</si>
  <si>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</si>
  <si>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</si>
  <si>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</si>
  <si>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</si>
  <si>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</si>
  <si>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</si>
  <si>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</si>
  <si>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</si>
  <si>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</si>
  <si>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</si>
  <si>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</si>
  <si>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</si>
  <si>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</si>
  <si>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</si>
  <si>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</si>
  <si>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</si>
  <si>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</si>
  <si>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</si>
  <si>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</si>
  <si>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</si>
  <si>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</si>
  <si>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</si>
  <si>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</si>
  <si>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</si>
  <si>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</si>
  <si>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</si>
  <si>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</si>
  <si>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</si>
  <si>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</si>
  <si>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</si>
  <si>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</si>
  <si>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</si>
  <si>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</si>
  <si>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</si>
  <si>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</si>
  <si>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</si>
  <si>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</si>
  <si>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</si>
  <si>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</si>
  <si>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</si>
  <si>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</si>
  <si>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</si>
  <si>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</si>
  <si>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</si>
  <si>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</si>
  <si>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</si>
  <si>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</si>
  <si>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</si>
  <si>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</si>
  <si>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</si>
  <si>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</si>
  <si>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</si>
  <si>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</si>
  <si>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</si>
  <si>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</si>
  <si>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</si>
  <si>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</si>
  <si>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</si>
  <si>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</si>
  <si>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</si>
  <si>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</si>
  <si>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</si>
  <si>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</si>
  <si>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</si>
  <si>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</si>
  <si>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</si>
  <si>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</si>
  <si>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</si>
  <si>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</si>
  <si>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</si>
  <si>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</si>
  <si>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</si>
  <si>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</si>
  <si>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</si>
  <si>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</si>
  <si>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</si>
  <si>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</si>
  <si>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</si>
  <si>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</si>
  <si>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</si>
  <si>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</si>
  <si>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</si>
  <si>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</si>
  <si>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</si>
  <si>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</si>
  <si>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</si>
  <si>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</si>
  <si>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</si>
  <si>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</si>
  <si>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</si>
  <si>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</si>
  <si>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</si>
  <si>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</si>
  <si>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</si>
  <si>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</si>
  <si>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</si>
  <si>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</si>
  <si>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</si>
  <si>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</si>
  <si>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</si>
  <si>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</si>
  <si>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</si>
  <si>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</si>
  <si>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</si>
  <si>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</si>
  <si>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</si>
  <si>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</si>
  <si>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</si>
  <si>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</si>
  <si>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</si>
  <si>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</si>
  <si>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</si>
  <si>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</si>
  <si>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</si>
  <si>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</si>
  <si>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</si>
  <si>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</si>
  <si>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</si>
  <si>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</si>
  <si>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</si>
  <si>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</si>
  <si>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</si>
  <si>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</si>
  <si>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</si>
  <si>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</si>
  <si>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</si>
  <si>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</si>
  <si>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</si>
  <si>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</si>
  <si>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</si>
  <si>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</si>
  <si>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</si>
  <si>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</si>
  <si>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</si>
  <si>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</si>
  <si>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</si>
  <si>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</si>
  <si>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</si>
  <si>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</si>
  <si>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</si>
  <si>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</si>
  <si>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</si>
  <si>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</si>
  <si>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</si>
  <si>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</si>
  <si>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</si>
  <si>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</si>
  <si>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</si>
  <si>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</si>
  <si>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</si>
  <si>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</si>
  <si>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</si>
  <si>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</si>
  <si>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</si>
  <si>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</si>
  <si>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</si>
  <si>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</si>
  <si>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</si>
  <si>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</si>
  <si>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</si>
  <si>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</si>
  <si>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</si>
  <si>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</si>
  <si>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</si>
  <si>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</si>
  <si>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</si>
  <si>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</si>
  <si>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</si>
  <si>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</si>
  <si>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</si>
  <si>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</si>
  <si>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</si>
  <si>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</si>
  <si>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</si>
  <si>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</si>
  <si>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</si>
  <si>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</si>
  <si>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</si>
  <si>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</si>
  <si>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</si>
  <si>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</si>
  <si>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</si>
  <si>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</si>
  <si>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</si>
  <si>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</si>
  <si>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</si>
  <si>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</si>
  <si>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</si>
  <si>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</si>
  <si>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</si>
  <si>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</si>
  <si>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</si>
  <si>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</si>
  <si>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</si>
  <si>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</si>
  <si>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</si>
  <si>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</si>
  <si>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</si>
  <si>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</si>
  <si>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</si>
  <si>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</si>
  <si>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</si>
  <si>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</si>
  <si>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</si>
  <si>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</si>
  <si>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</si>
  <si>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</si>
  <si>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</si>
  <si>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</si>
  <si>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</si>
  <si>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</si>
  <si>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</si>
  <si>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</si>
  <si>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</si>
  <si>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</si>
  <si>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</si>
  <si>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</si>
  <si>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</si>
  <si>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</si>
  <si>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</si>
  <si>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</si>
  <si>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</si>
  <si>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</si>
  <si>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</si>
  <si>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</si>
  <si>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</si>
  <si>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</si>
  <si>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</si>
  <si>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</si>
  <si>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</si>
  <si>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</si>
  <si>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</si>
  <si>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</si>
  <si>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</si>
  <si>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</si>
  <si>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</si>
  <si>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</si>
  <si>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</si>
  <si>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</si>
  <si>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</si>
  <si>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</si>
  <si>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</si>
  <si>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</si>
  <si>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</si>
  <si>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</si>
  <si>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</si>
  <si>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</si>
  <si>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</si>
  <si>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</si>
  <si>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</si>
  <si>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</si>
  <si>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</si>
  <si>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</si>
  <si>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</si>
  <si>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</si>
  <si>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</si>
  <si>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</si>
  <si>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</si>
  <si>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</si>
  <si>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</si>
  <si>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</si>
  <si>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</si>
  <si>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</si>
  <si>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</si>
  <si>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</si>
  <si>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</si>
  <si>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</si>
  <si>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</si>
  <si>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</si>
  <si>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</si>
  <si>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</si>
  <si>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</si>
  <si>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</si>
  <si>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</si>
  <si>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</si>
  <si>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</si>
  <si>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</si>
  <si>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</si>
  <si>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</si>
  <si>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</si>
  <si>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</si>
  <si>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</si>
  <si>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</si>
  <si>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</si>
  <si>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</si>
  <si>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</si>
  <si>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</si>
  <si>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</si>
  <si>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</si>
  <si>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</si>
  <si>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</si>
  <si>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</si>
  <si>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</si>
  <si>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</si>
  <si>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</si>
  <si>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</si>
  <si>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</si>
  <si>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</si>
  <si>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</si>
  <si>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</si>
  <si>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</si>
  <si>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</si>
  <si>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</si>
  <si>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</si>
  <si>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</si>
  <si>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</si>
  <si>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</si>
  <si>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</si>
  <si>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</si>
  <si>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</si>
  <si>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</si>
  <si>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</si>
  <si>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</si>
  <si>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</si>
  <si>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</si>
  <si>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</si>
  <si>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</si>
  <si>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</si>
  <si>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</si>
  <si>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</si>
  <si>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</si>
  <si>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</si>
  <si>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</si>
  <si>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</si>
  <si>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</si>
  <si>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</si>
  <si>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</si>
  <si>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</si>
  <si>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</si>
  <si>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</si>
  <si>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</si>
  <si>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</si>
  <si>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</si>
  <si>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</si>
  <si>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</si>
  <si>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</si>
  <si>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</si>
  <si>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</si>
  <si>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</si>
  <si>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</si>
  <si>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</si>
  <si>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</si>
  <si>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</si>
  <si>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</si>
  <si>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</si>
  <si>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</si>
  <si>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</si>
  <si>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</si>
  <si>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</si>
  <si>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</si>
  <si>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</si>
  <si>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</si>
  <si>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</si>
  <si>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</si>
  <si>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</si>
  <si>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</si>
  <si>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</si>
  <si>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</si>
  <si>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</si>
  <si>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</si>
  <si>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</si>
  <si>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</si>
  <si>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</si>
  <si>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</si>
  <si>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</si>
  <si>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</si>
  <si>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</si>
  <si>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</si>
  <si>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</si>
  <si>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</si>
  <si>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</si>
  <si>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</si>
  <si>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</si>
  <si>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</si>
  <si>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</si>
  <si>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</si>
  <si>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</si>
  <si>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</si>
  <si>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</si>
  <si>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</si>
  <si>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</si>
  <si>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</si>
  <si>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</si>
  <si>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</si>
  <si>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</si>
  <si>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</si>
  <si>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</si>
  <si>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</si>
  <si>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</si>
  <si>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</si>
  <si>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</si>
  <si>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</si>
  <si>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</si>
  <si>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</si>
  <si>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</si>
  <si>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</si>
  <si>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</si>
  <si>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</si>
  <si>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</si>
  <si>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</si>
  <si>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</si>
  <si>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</si>
  <si>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</si>
  <si>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</si>
  <si>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</si>
  <si>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</si>
  <si>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</si>
  <si>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</si>
  <si>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</si>
  <si>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</si>
  <si>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</si>
  <si>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</si>
  <si>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</si>
  <si>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</si>
  <si>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</si>
  <si>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</si>
  <si>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</si>
  <si>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</si>
  <si>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</si>
  <si>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</si>
  <si>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</si>
  <si>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</si>
  <si>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</si>
  <si>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</si>
  <si>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</si>
  <si>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</si>
  <si>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</si>
  <si>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</si>
  <si>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</si>
  <si>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</si>
  <si>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</si>
  <si>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</si>
  <si>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</si>
  <si>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</si>
  <si>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</si>
  <si>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</si>
  <si>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</si>
  <si>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</si>
  <si>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</si>
  <si>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</si>
  <si>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</si>
  <si>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</si>
  <si>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</si>
  <si>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</si>
  <si>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</si>
  <si>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</si>
  <si>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</si>
  <si>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</si>
  <si>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</si>
  <si>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</si>
  <si>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</si>
  <si>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</si>
  <si>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</si>
  <si>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</si>
  <si>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</si>
  <si>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</si>
  <si>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</si>
  <si>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</si>
  <si>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</si>
  <si>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</si>
  <si>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</si>
  <si>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</si>
  <si>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</si>
  <si>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</si>
  <si>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</si>
  <si>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</si>
  <si>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</si>
  <si>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</si>
  <si>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</si>
  <si>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</si>
  <si>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</si>
  <si>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</si>
  <si>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</si>
  <si>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</si>
  <si>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</si>
  <si>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</si>
  <si>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</si>
  <si>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</si>
  <si>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</si>
  <si>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</si>
  <si>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</si>
  <si>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</si>
  <si>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</si>
  <si>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</si>
  <si>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</si>
  <si>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</si>
  <si>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</si>
  <si>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</si>
  <si>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</si>
  <si>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</si>
  <si>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</si>
  <si>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</si>
  <si>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</si>
  <si>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</si>
  <si>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</si>
  <si>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</si>
  <si>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</si>
  <si>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</si>
  <si>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</si>
  <si>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</si>
  <si>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</si>
  <si>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</si>
  <si>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</si>
  <si>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</si>
  <si>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</si>
  <si>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</si>
  <si>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</si>
  <si>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</si>
  <si>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</si>
  <si>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</si>
  <si>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</si>
  <si>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</si>
  <si>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</si>
  <si>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</si>
  <si>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</si>
  <si>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</si>
  <si>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</si>
  <si>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</si>
  <si>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</si>
  <si>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</si>
  <si>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</si>
  <si>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</si>
  <si>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</si>
  <si>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</si>
  <si>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</si>
  <si>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</si>
  <si>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</si>
  <si>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</si>
  <si>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</si>
  <si>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</si>
  <si>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</si>
  <si>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</si>
  <si>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</si>
  <si>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</si>
  <si>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</si>
  <si>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</si>
  <si>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</si>
  <si>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</si>
  <si>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</si>
  <si>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</si>
  <si>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</si>
  <si>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</si>
  <si>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</si>
  <si>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</si>
  <si>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</si>
  <si>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</si>
  <si>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</si>
  <si>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</si>
  <si>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</si>
  <si>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</si>
  <si>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</si>
  <si>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</si>
  <si>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</si>
  <si>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</si>
  <si>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</si>
  <si>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</si>
  <si>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</si>
  <si>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</si>
  <si>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</si>
  <si>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</si>
  <si>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</si>
  <si>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</si>
  <si>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</si>
  <si>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</si>
  <si>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</si>
  <si>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</si>
  <si>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</si>
  <si>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</si>
  <si>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</si>
  <si>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</si>
  <si>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</si>
  <si>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</si>
  <si>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</si>
  <si>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</si>
  <si>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</si>
  <si>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</si>
  <si>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</si>
  <si>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</si>
  <si>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</si>
  <si>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</si>
  <si>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</si>
  <si>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</si>
  <si>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</si>
  <si>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</si>
  <si>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</si>
  <si>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</si>
  <si>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</si>
  <si>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</si>
  <si>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</si>
  <si>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</si>
  <si>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</si>
  <si>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</si>
  <si>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</si>
  <si>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</si>
  <si>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</si>
  <si>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</si>
  <si>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</si>
  <si>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</si>
  <si>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</si>
  <si>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</si>
  <si>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</si>
  <si>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</si>
  <si>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</si>
  <si>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</si>
  <si>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</si>
  <si>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</si>
  <si>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</si>
  <si>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</si>
  <si>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</si>
  <si>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</si>
  <si>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</si>
  <si>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</si>
  <si>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</si>
  <si>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</si>
  <si>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</si>
  <si>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</si>
  <si>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</si>
  <si>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</si>
  <si>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</si>
  <si>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</si>
  <si>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</si>
  <si>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</si>
  <si>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</si>
  <si>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</si>
  <si>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</si>
  <si>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</si>
  <si>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</si>
  <si>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</si>
  <si>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</si>
  <si>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</si>
  <si>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</si>
  <si>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</si>
  <si>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</si>
  <si>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</si>
  <si>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</si>
  <si>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</si>
  <si>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</si>
  <si>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</si>
  <si>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</si>
  <si>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</si>
  <si>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</si>
  <si>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</si>
  <si>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</si>
  <si>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</si>
  <si>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</si>
  <si>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</si>
  <si>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</si>
  <si>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</si>
  <si>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</si>
  <si>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</si>
  <si>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</si>
  <si>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</si>
  <si>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</si>
  <si>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</si>
  <si>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</si>
  <si>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</si>
  <si>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</si>
  <si>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</si>
  <si>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</si>
  <si>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</si>
  <si>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</si>
  <si>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</si>
  <si>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</si>
  <si>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</si>
  <si>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</si>
  <si>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</si>
  <si>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</si>
  <si>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</si>
  <si>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</si>
  <si>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</si>
  <si>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</si>
  <si>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</si>
  <si>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</si>
  <si>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</si>
  <si>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</si>
  <si>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</si>
  <si>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</si>
  <si>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</si>
  <si>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</si>
  <si>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</si>
  <si>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</si>
  <si>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</si>
  <si>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</si>
  <si>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</si>
  <si>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</si>
  <si>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</si>
  <si>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</si>
  <si>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</si>
  <si>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</si>
  <si>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</si>
  <si>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</si>
  <si>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</si>
  <si>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</si>
  <si>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</si>
  <si>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</si>
  <si>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</si>
  <si>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</si>
  <si>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</si>
  <si>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</si>
  <si>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</si>
  <si>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</si>
  <si>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</si>
  <si>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</si>
  <si>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</si>
  <si>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</si>
  <si>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</si>
  <si>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</si>
  <si>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</si>
  <si>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</si>
  <si>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</si>
  <si>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</si>
  <si>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</si>
  <si>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</si>
  <si>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</si>
  <si>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</si>
  <si>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</si>
  <si>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</si>
  <si>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</si>
  <si>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</si>
  <si>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</si>
  <si>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</si>
  <si>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</si>
  <si>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</si>
  <si>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</si>
  <si>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</si>
  <si>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</si>
  <si>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</si>
  <si>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</si>
  <si>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</si>
  <si>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</si>
  <si>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</si>
  <si>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</si>
  <si>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</si>
  <si>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</si>
  <si>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</si>
  <si>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</si>
  <si>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</si>
  <si>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</si>
  <si>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</si>
  <si>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</si>
  <si>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</si>
  <si>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</si>
  <si>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</si>
  <si>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</si>
  <si>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</si>
  <si>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</si>
  <si>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</si>
  <si>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</si>
  <si>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</si>
  <si>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</si>
  <si>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</si>
  <si>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</si>
  <si>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</si>
  <si>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</si>
  <si>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</si>
  <si>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</si>
  <si>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</si>
  <si>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</si>
  <si>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</si>
  <si>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</si>
  <si>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</si>
  <si>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</si>
  <si>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</si>
  <si>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</si>
  <si>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</si>
  <si>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</si>
  <si>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</si>
  <si>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</si>
  <si>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</si>
  <si>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</si>
  <si>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</si>
  <si>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</si>
  <si>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</si>
  <si>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</si>
  <si>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</si>
  <si>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</si>
  <si>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</si>
  <si>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</si>
  <si>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</si>
  <si>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</si>
  <si>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</si>
  <si>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</si>
  <si>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</si>
  <si>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</si>
  <si>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</si>
  <si>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</si>
  <si>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</si>
  <si>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</si>
  <si>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</si>
  <si>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</si>
  <si>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</si>
  <si>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</si>
  <si>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</si>
  <si>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</si>
  <si>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</si>
  <si>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</si>
  <si>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</si>
  <si>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</si>
  <si>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</si>
  <si>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</si>
  <si>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</si>
  <si>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</si>
  <si>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</si>
  <si>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</si>
  <si>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</si>
  <si>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</si>
  <si>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</si>
  <si>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</si>
  <si>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</si>
  <si>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</si>
  <si>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</si>
  <si>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</si>
  <si>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</si>
  <si>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</si>
  <si>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</si>
  <si>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</si>
  <si>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</si>
  <si>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</si>
  <si>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</si>
  <si>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</si>
  <si>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</si>
  <si>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</si>
  <si>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</si>
  <si>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</si>
  <si>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</si>
  <si>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</si>
  <si>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</si>
  <si>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</si>
  <si>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</si>
  <si>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</si>
  <si>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</si>
  <si>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</si>
  <si>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</si>
  <si>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</si>
  <si>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</si>
  <si>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</si>
  <si>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</si>
  <si>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</si>
  <si>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</si>
  <si>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</si>
  <si>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</si>
  <si>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</si>
  <si>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</si>
  <si>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</si>
  <si>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</si>
  <si>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</si>
  <si>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</si>
  <si>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</si>
  <si>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</si>
  <si>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</si>
  <si>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</si>
  <si>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</si>
  <si>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</si>
  <si>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</si>
  <si>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</si>
  <si>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</si>
  <si>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</si>
  <si>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</si>
  <si>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</si>
  <si>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</si>
  <si>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</si>
  <si>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</si>
  <si>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</si>
  <si>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</si>
  <si>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</si>
  <si>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</si>
  <si>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</si>
  <si>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</si>
  <si>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</si>
  <si>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</si>
  <si>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</si>
  <si>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</si>
  <si>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</si>
  <si>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</si>
  <si>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</si>
  <si>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</si>
  <si>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</si>
  <si>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</si>
  <si>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</si>
  <si>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</si>
  <si>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</si>
  <si>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</si>
  <si>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</si>
  <si>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</si>
  <si>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</si>
  <si>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</si>
  <si>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</si>
  <si>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</si>
  <si>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</si>
  <si>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</si>
  <si>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</si>
  <si>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</si>
  <si>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</si>
  <si>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</si>
  <si>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</si>
  <si>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</si>
  <si>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</si>
  <si>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</si>
  <si>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</si>
  <si>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</si>
  <si>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</si>
  <si>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</si>
  <si>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</si>
  <si>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</si>
  <si>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</si>
  <si>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</si>
  <si>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</si>
  <si>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</si>
  <si>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</si>
  <si>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</si>
  <si>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</si>
  <si>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</si>
  <si>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</si>
  <si>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</si>
  <si>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</si>
  <si>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</si>
  <si>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</si>
  <si>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</si>
  <si>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</si>
  <si>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</si>
  <si>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</si>
  <si>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</si>
  <si>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</si>
  <si>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</si>
  <si>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</si>
  <si>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</si>
  <si>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</si>
  <si>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</si>
  <si>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</si>
  <si>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</si>
  <si>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</si>
  <si>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</si>
  <si>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</si>
  <si>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</si>
  <si>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</si>
  <si>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</si>
  <si>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</si>
  <si>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</si>
  <si>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</si>
  <si>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</si>
  <si>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</si>
  <si>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</si>
  <si>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</si>
  <si>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</si>
  <si>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</si>
  <si>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</si>
  <si>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</si>
  <si>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</si>
  <si>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</si>
  <si>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</si>
  <si>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</si>
  <si>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</si>
  <si>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</si>
  <si>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</si>
  <si>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</si>
  <si>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</si>
  <si>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</si>
  <si>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</si>
  <si>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</si>
  <si>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</si>
  <si>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</si>
  <si>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</si>
  <si>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</si>
  <si>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</si>
  <si>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</si>
  <si>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</si>
  <si>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</si>
  <si>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</si>
  <si>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</si>
  <si>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</si>
  <si>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</si>
  <si>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</si>
  <si>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</si>
  <si>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</si>
  <si>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</si>
  <si>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</si>
  <si>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</si>
  <si>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</si>
  <si>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</si>
  <si>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</si>
  <si>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</si>
  <si>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</si>
  <si>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</si>
  <si>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</si>
  <si>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</si>
  <si>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</si>
  <si>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</si>
  <si>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</si>
  <si>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</si>
  <si>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</si>
  <si>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</si>
  <si>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</si>
  <si>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</si>
  <si>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</si>
  <si>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</si>
  <si>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</si>
  <si>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</si>
  <si>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</si>
  <si>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</si>
  <si>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</si>
  <si>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</si>
  <si>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</si>
  <si>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</si>
  <si>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</si>
  <si>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</si>
  <si>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</si>
  <si>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</si>
  <si>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</si>
  <si>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</si>
  <si>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</si>
  <si>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</si>
  <si>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</si>
  <si>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</si>
  <si>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</si>
  <si>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</si>
  <si>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</si>
  <si>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</si>
  <si>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</si>
  <si>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</si>
  <si>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</si>
  <si>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</si>
  <si>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</si>
  <si>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</si>
  <si>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</si>
  <si>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</si>
  <si>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</si>
  <si>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</si>
  <si>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</si>
  <si>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</si>
  <si>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</si>
  <si>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</si>
  <si>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</si>
  <si>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</si>
  <si>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</si>
  <si>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</si>
  <si>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</si>
  <si>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</si>
  <si>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</si>
  <si>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</si>
  <si>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</si>
  <si>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</si>
  <si>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</si>
  <si>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</si>
  <si>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</si>
  <si>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</si>
  <si>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</si>
  <si>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</si>
  <si>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</si>
  <si>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</si>
  <si>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</si>
  <si>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</si>
  <si>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</si>
  <si>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</si>
  <si>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</si>
  <si>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</si>
  <si>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</si>
  <si>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</si>
  <si>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</si>
  <si>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</si>
  <si>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</si>
  <si>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</si>
  <si>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</si>
  <si>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</si>
  <si>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</si>
  <si>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</si>
  <si>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</si>
  <si>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</si>
  <si>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</si>
  <si>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</si>
  <si>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</si>
  <si>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</si>
  <si>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</si>
  <si>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</si>
  <si>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</si>
  <si>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</si>
  <si>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</si>
  <si>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</si>
  <si>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</si>
  <si>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</si>
  <si>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</si>
  <si>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</si>
  <si>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</si>
  <si>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</si>
  <si>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</si>
  <si>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</si>
  <si>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</si>
  <si>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</si>
  <si>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</si>
  <si>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</si>
  <si>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</si>
  <si>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</si>
  <si>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</si>
  <si>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</si>
  <si>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</si>
  <si>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</si>
  <si>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</si>
  <si>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</si>
  <si>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</si>
  <si>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</si>
  <si>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</si>
  <si>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</si>
  <si>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</si>
  <si>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</si>
  <si>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</si>
  <si>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</si>
  <si>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</si>
  <si>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</si>
  <si>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</si>
  <si>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</si>
  <si>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</si>
  <si>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</si>
  <si>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</si>
  <si>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</si>
  <si>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</si>
  <si>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</si>
  <si>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</si>
  <si>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</si>
  <si>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</si>
  <si>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</si>
  <si>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</si>
  <si>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</si>
  <si>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</si>
  <si>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</si>
  <si>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</si>
  <si>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</si>
  <si>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</si>
  <si>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</si>
  <si>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</si>
  <si>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</si>
  <si>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</si>
  <si>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</si>
  <si>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</si>
  <si>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</si>
  <si>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</si>
  <si>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</si>
  <si>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</si>
  <si>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</si>
  <si>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</si>
  <si>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</si>
  <si>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</si>
  <si>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</si>
  <si>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</si>
  <si>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</si>
  <si>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</si>
  <si>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</si>
  <si>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</si>
  <si>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</si>
  <si>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</si>
  <si>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</si>
  <si>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</si>
  <si>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</si>
  <si>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</si>
  <si>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</si>
  <si>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</si>
  <si>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</si>
  <si>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</si>
  <si>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</si>
  <si>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</si>
  <si>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</si>
  <si>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</si>
  <si>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</si>
  <si>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</si>
  <si>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</si>
  <si>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</si>
  <si>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</si>
  <si>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</si>
  <si>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</si>
  <si>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</si>
  <si>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</si>
  <si>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</si>
  <si>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</si>
  <si>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</si>
  <si>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</si>
  <si>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</si>
  <si>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</si>
  <si>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</si>
  <si>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</si>
  <si>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</si>
  <si>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</si>
  <si>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</si>
  <si>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</si>
  <si>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</si>
  <si>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</si>
  <si>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</si>
  <si>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</si>
  <si>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</si>
  <si>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</si>
  <si>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</si>
  <si>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</si>
  <si>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</si>
  <si>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</si>
  <si>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</si>
  <si>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</si>
  <si>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</si>
  <si>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</si>
  <si>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</si>
  <si>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</si>
  <si>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</si>
  <si>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</si>
  <si>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</si>
  <si>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</si>
  <si>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</si>
  <si>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</si>
  <si>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</si>
  <si>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</si>
  <si>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</si>
  <si>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</si>
  <si>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</si>
  <si>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</si>
  <si>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</si>
  <si>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</si>
  <si>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</si>
  <si>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</si>
  <si>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</si>
  <si>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</si>
  <si>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</si>
  <si>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</si>
  <si>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</si>
  <si>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</si>
  <si>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</si>
  <si>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</si>
  <si>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</si>
  <si>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</si>
  <si>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</si>
  <si>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</si>
  <si>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</si>
  <si>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</si>
  <si>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</si>
  <si>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</si>
  <si>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</si>
  <si>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</si>
  <si>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</si>
  <si>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</si>
  <si>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</si>
  <si>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</si>
  <si>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</si>
  <si>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</si>
  <si>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</si>
  <si>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</si>
  <si>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</si>
  <si>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</si>
  <si>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</si>
  <si>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</si>
  <si>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</si>
  <si>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</si>
  <si>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</si>
  <si>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</si>
  <si>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</si>
  <si>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</si>
  <si>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</si>
  <si>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</si>
  <si>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</si>
  <si>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</si>
  <si>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</si>
  <si>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</si>
  <si>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</si>
  <si>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</si>
  <si>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</si>
  <si>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</si>
  <si>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</si>
  <si>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</si>
  <si>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</si>
  <si>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</si>
  <si>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</si>
  <si>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</si>
  <si>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</si>
  <si>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</si>
  <si>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</si>
  <si>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</si>
  <si>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</si>
  <si>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</si>
  <si>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</si>
  <si>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</si>
  <si>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</si>
  <si>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</si>
  <si>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</si>
  <si>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</si>
  <si>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</si>
  <si>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</si>
  <si>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</si>
  <si>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</si>
  <si>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</si>
  <si>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</si>
  <si>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</si>
  <si>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</si>
  <si>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</si>
  <si>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</si>
  <si>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</si>
  <si>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</si>
  <si>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</si>
  <si>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</si>
  <si>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</si>
  <si>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</si>
  <si>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</si>
  <si>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</si>
  <si>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</si>
  <si>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</si>
  <si>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</si>
  <si>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</si>
  <si>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</si>
  <si>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</si>
  <si>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</si>
  <si>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</si>
  <si>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</si>
  <si>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</si>
  <si>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</si>
  <si>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</si>
  <si>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</si>
  <si>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</si>
  <si>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</si>
  <si>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</si>
  <si>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</si>
  <si>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</si>
  <si>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</si>
  <si>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</si>
  <si>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</si>
  <si>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</si>
  <si>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</si>
  <si>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</si>
  <si>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</si>
  <si>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</si>
  <si>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</si>
  <si>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</si>
  <si>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</si>
  <si>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</si>
  <si>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</si>
  <si>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</si>
  <si>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</si>
  <si>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</si>
  <si>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</si>
  <si>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</si>
  <si>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</si>
  <si>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</si>
  <si>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</si>
  <si>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</si>
  <si>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</si>
  <si>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</si>
  <si>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</si>
  <si>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</si>
  <si>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</si>
  <si>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</si>
  <si>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</si>
  <si>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</si>
  <si>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</si>
  <si>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</si>
  <si>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</si>
  <si>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</si>
  <si>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</si>
  <si>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</si>
  <si>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</si>
  <si>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</si>
  <si>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</si>
  <si>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</si>
  <si>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</si>
  <si>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</si>
  <si>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</si>
  <si>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</si>
  <si>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</si>
  <si>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</si>
  <si>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</si>
  <si>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</si>
  <si>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</si>
  <si>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</si>
  <si>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</si>
  <si>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</si>
  <si>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</si>
  <si>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</si>
  <si>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</si>
  <si>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</si>
  <si>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</si>
  <si>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</si>
  <si>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</si>
  <si>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</si>
  <si>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</si>
  <si>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</si>
  <si>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</si>
  <si>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</si>
  <si>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</si>
  <si>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</si>
  <si>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</si>
  <si>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</si>
  <si>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</si>
  <si>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</si>
  <si>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</si>
  <si>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</si>
  <si>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</si>
  <si>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</si>
  <si>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</si>
  <si>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</si>
  <si>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</si>
  <si>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</si>
  <si>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</si>
  <si>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</si>
  <si>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</si>
  <si>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</si>
  <si>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</si>
  <si>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</si>
  <si>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</si>
  <si>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</si>
  <si>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</si>
  <si>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</si>
  <si>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</si>
  <si>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</si>
  <si>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</si>
  <si>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</si>
  <si>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</si>
  <si>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</si>
  <si>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</si>
  <si>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</si>
  <si>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</si>
  <si>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</si>
  <si>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</si>
  <si>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</si>
  <si>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</si>
  <si>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</si>
  <si>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</si>
  <si>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</si>
  <si>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</si>
  <si>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</si>
  <si>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</si>
  <si>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</si>
  <si>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</si>
  <si>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</si>
  <si>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</si>
  <si>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</si>
  <si>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</si>
  <si>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</si>
  <si>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</si>
  <si>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</si>
  <si>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</si>
  <si>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</si>
  <si>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</si>
  <si>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</si>
  <si>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</si>
  <si>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</si>
  <si>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</si>
  <si>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</si>
  <si>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</si>
  <si>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</si>
  <si>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</si>
  <si>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</si>
  <si>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</si>
  <si>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</si>
  <si>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</si>
  <si>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</si>
  <si>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</si>
  <si>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</si>
  <si>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</si>
  <si>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</si>
  <si>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</si>
  <si>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</si>
  <si>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</si>
  <si>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</si>
  <si>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</si>
  <si>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</si>
  <si>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</si>
  <si>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</si>
  <si>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</si>
  <si>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</si>
  <si>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</si>
  <si>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</si>
  <si>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</si>
  <si>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</si>
  <si>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</si>
  <si>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</si>
  <si>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</si>
  <si>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</si>
  <si>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</si>
  <si>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</si>
  <si>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</si>
  <si>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</si>
  <si>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</si>
  <si>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</si>
  <si>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</si>
  <si>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</si>
  <si>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</si>
  <si>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</si>
  <si>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</si>
  <si>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</si>
  <si>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</si>
  <si>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</si>
  <si>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</si>
  <si>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</si>
  <si>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</si>
  <si>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</si>
  <si>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</si>
  <si>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</si>
  <si>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</si>
  <si>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</si>
  <si>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</si>
  <si>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</si>
  <si>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</si>
  <si>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</si>
  <si>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</si>
  <si>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</si>
  <si>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</si>
  <si>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</si>
  <si>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</si>
  <si>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</si>
  <si>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</si>
  <si>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</si>
  <si>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</si>
  <si>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</si>
  <si>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</si>
  <si>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</si>
  <si>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</si>
  <si>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</si>
  <si>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</si>
  <si>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</si>
  <si>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</si>
  <si>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</si>
  <si>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</si>
  <si>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</si>
  <si>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</si>
  <si>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</si>
  <si>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</si>
  <si>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</si>
  <si>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</si>
  <si>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</si>
  <si>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</si>
  <si>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</si>
  <si>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</si>
  <si>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</si>
  <si>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</si>
  <si>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</si>
  <si>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</si>
  <si>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</si>
  <si>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</si>
  <si>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</si>
  <si>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</si>
  <si>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</si>
  <si>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</si>
  <si>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</si>
  <si>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</si>
  <si>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</si>
  <si>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</si>
  <si>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</si>
  <si>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</si>
  <si>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</si>
  <si>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</si>
  <si>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</si>
  <si>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</si>
  <si>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</si>
  <si>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</si>
  <si>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</si>
  <si>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</si>
  <si>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</si>
  <si>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</si>
  <si>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</si>
  <si>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</si>
  <si>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</si>
  <si>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</si>
  <si>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</si>
  <si>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</si>
  <si>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</si>
  <si>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</si>
  <si>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</si>
  <si>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</si>
  <si>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</si>
  <si>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</si>
  <si>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</si>
  <si>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</si>
  <si>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</si>
  <si>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</si>
  <si>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</si>
  <si>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</si>
  <si>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</si>
  <si>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</si>
  <si>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</si>
  <si>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</si>
  <si>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</si>
  <si>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</si>
  <si>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</si>
  <si>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</si>
  <si>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</si>
  <si>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</si>
  <si>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</si>
  <si>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</si>
  <si>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</si>
  <si>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</si>
  <si>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</si>
  <si>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</si>
  <si>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</si>
  <si>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</si>
  <si>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</si>
  <si>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</si>
  <si>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</si>
  <si>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</si>
  <si>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</si>
  <si>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</si>
  <si>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</si>
  <si>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</si>
  <si>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</si>
  <si>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</si>
  <si>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</si>
  <si>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</si>
  <si>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</si>
  <si>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</si>
  <si>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</si>
  <si>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</si>
  <si>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</si>
  <si>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</si>
  <si>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</si>
  <si>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</si>
  <si>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</si>
  <si>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</si>
  <si>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</si>
  <si>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</si>
  <si>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</si>
  <si>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</si>
  <si>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</si>
  <si>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</si>
  <si>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</si>
  <si>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</si>
  <si>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</si>
  <si>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</si>
  <si>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</si>
  <si>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</si>
  <si>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</si>
  <si>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</si>
  <si>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</si>
  <si>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</si>
  <si>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</si>
  <si>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</si>
  <si>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</si>
  <si>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</si>
  <si>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</si>
  <si>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</si>
  <si>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</si>
  <si>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</si>
  <si>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</si>
  <si>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</si>
  <si>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</si>
  <si>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</si>
  <si>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</si>
  <si>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</si>
  <si>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</si>
  <si>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</si>
  <si>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</si>
  <si>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</si>
  <si>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</si>
  <si>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</si>
  <si>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</si>
  <si>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</si>
  <si>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</si>
  <si>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</si>
  <si>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</si>
  <si>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</si>
  <si>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</si>
  <si>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</si>
  <si>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</si>
  <si>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</si>
  <si>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</si>
  <si>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</si>
  <si>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</si>
  <si>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</si>
  <si>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</si>
  <si>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</si>
  <si>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</si>
  <si>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</si>
  <si>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</si>
  <si>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</si>
  <si>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</si>
  <si>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</si>
  <si>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</si>
  <si>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</si>
  <si>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</si>
  <si>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</si>
  <si>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</si>
  <si>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</si>
  <si>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</si>
  <si>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</si>
  <si>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</si>
  <si>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</si>
  <si>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</si>
  <si>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</si>
  <si>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</si>
  <si>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</si>
  <si>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</si>
  <si>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</si>
  <si>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</si>
  <si>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</si>
  <si>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</si>
  <si>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</si>
  <si>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</si>
  <si>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</si>
  <si>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</si>
  <si>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</si>
  <si>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</si>
  <si>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</si>
  <si>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</si>
  <si>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</si>
  <si>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</si>
  <si>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</si>
  <si>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</si>
  <si>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</si>
  <si>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</si>
  <si>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</si>
  <si>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</si>
  <si>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</si>
  <si>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</si>
  <si>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</si>
  <si>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</si>
  <si>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</si>
  <si>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</si>
  <si>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</si>
  <si>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</si>
  <si>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</si>
  <si>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</si>
  <si>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</si>
  <si>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</si>
  <si>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</si>
  <si>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</si>
  <si>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</si>
  <si>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</si>
  <si>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</si>
  <si>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</si>
  <si>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</si>
  <si>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</si>
  <si>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</si>
  <si>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</si>
  <si>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</si>
  <si>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</si>
  <si>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</si>
  <si>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</si>
  <si>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</si>
  <si>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</si>
  <si>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</si>
  <si>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</si>
  <si>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</si>
  <si>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</si>
  <si>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</si>
  <si>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</si>
  <si>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</si>
  <si>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</si>
  <si>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</si>
  <si>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</si>
  <si>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</si>
  <si>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</si>
  <si>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</si>
  <si>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</si>
  <si>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</si>
  <si>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</si>
  <si>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</si>
  <si>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</si>
  <si>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</si>
  <si>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</si>
  <si>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</si>
  <si>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</si>
  <si>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</si>
  <si>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</si>
  <si>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</si>
  <si>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</si>
  <si>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</si>
  <si>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</si>
  <si>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</si>
  <si>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</si>
  <si>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</si>
  <si>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</si>
  <si>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</si>
  <si>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</si>
  <si>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</si>
  <si>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</si>
  <si>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</si>
  <si>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</si>
  <si>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</si>
  <si>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</si>
  <si>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</si>
  <si>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</si>
  <si>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</si>
  <si>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</si>
  <si>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</si>
  <si>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</si>
  <si>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</si>
  <si>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</si>
  <si>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</si>
  <si>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</si>
  <si>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</si>
  <si>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</si>
  <si>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</si>
  <si>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</si>
  <si>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</si>
  <si>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</si>
  <si>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</si>
  <si>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</si>
  <si>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</si>
  <si>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</si>
  <si>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</si>
  <si>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</si>
  <si>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</si>
  <si>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</si>
  <si>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</si>
  <si>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</si>
  <si>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</si>
  <si>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</si>
  <si>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</si>
  <si>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</si>
  <si>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</si>
  <si>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</si>
  <si>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</si>
  <si>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</si>
  <si>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</si>
  <si>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</si>
  <si>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</si>
  <si>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</si>
  <si>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</si>
  <si>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</si>
  <si>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</si>
  <si>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</si>
  <si>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</si>
  <si>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</si>
  <si>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</si>
  <si>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</si>
  <si>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</si>
  <si>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</si>
  <si>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</si>
  <si>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</si>
  <si>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</si>
  <si>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</si>
  <si>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</si>
  <si>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</si>
  <si>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</si>
  <si>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</si>
  <si>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</si>
  <si>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</si>
  <si>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</si>
  <si>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</si>
  <si>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</si>
  <si>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</si>
  <si>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</si>
  <si>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</si>
  <si>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</si>
  <si>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</si>
  <si>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</si>
  <si>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</si>
  <si>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</si>
  <si>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</si>
  <si>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</si>
  <si>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</si>
  <si>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</si>
  <si>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</si>
  <si>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</si>
  <si>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</si>
  <si>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</si>
  <si>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</si>
  <si>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</si>
  <si>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</si>
  <si>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</si>
  <si>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</si>
  <si>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</si>
  <si>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</si>
  <si>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</si>
  <si>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</si>
  <si>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</si>
  <si>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</si>
  <si>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</si>
  <si>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</si>
  <si>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</si>
  <si>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</si>
  <si>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</si>
  <si>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</si>
  <si>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</si>
  <si>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</si>
  <si>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</si>
  <si>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</si>
  <si>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</si>
  <si>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</si>
  <si>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</si>
  <si>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</si>
  <si>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</si>
  <si>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</si>
  <si>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</si>
  <si>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</si>
  <si>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</si>
  <si>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</si>
  <si>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</si>
  <si>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</si>
  <si>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</si>
  <si>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</si>
  <si>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</si>
  <si>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</si>
  <si>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</si>
  <si>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</si>
  <si>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</si>
  <si>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</si>
  <si>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</si>
  <si>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</si>
  <si>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</si>
  <si>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</si>
  <si>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</si>
  <si>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</si>
  <si>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</si>
  <si>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</si>
  <si>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</si>
  <si>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</si>
  <si>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</si>
  <si>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</si>
  <si>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</si>
  <si>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</si>
  <si>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</si>
  <si>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</si>
  <si>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</si>
  <si>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</si>
  <si>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</si>
  <si>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</si>
  <si>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</si>
  <si>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</si>
  <si>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</si>
  <si>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</si>
  <si>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</si>
  <si>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</si>
  <si>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</si>
  <si>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</si>
  <si>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</si>
  <si>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</si>
  <si>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</si>
  <si>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</si>
  <si>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</si>
  <si>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</si>
  <si>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</si>
  <si>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</si>
  <si>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</si>
  <si>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</si>
  <si>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</si>
  <si>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</si>
  <si>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</si>
  <si>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</si>
  <si>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</si>
  <si>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</si>
  <si>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</si>
  <si>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</si>
  <si>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</si>
  <si>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</si>
  <si>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</si>
  <si>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</si>
  <si>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</si>
  <si>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</si>
  <si>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</si>
  <si>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</si>
  <si>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</si>
  <si>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</si>
  <si>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</si>
  <si>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</si>
  <si>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</si>
  <si>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</si>
  <si>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</si>
  <si>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</si>
  <si>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</si>
  <si>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</si>
  <si>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</si>
  <si>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</si>
  <si>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</si>
  <si>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</si>
  <si>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</si>
  <si>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</si>
  <si>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</si>
  <si>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</si>
  <si>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</si>
  <si>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</si>
  <si>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</si>
  <si>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</si>
  <si>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</si>
  <si>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</si>
  <si>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</si>
  <si>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</si>
  <si>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</si>
  <si>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</si>
  <si>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</si>
  <si>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</si>
  <si>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</si>
  <si>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</si>
  <si>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</si>
  <si>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</si>
  <si>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</si>
  <si>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</si>
  <si>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</si>
  <si>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</si>
  <si>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</si>
  <si>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</si>
  <si>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</si>
  <si>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</si>
  <si>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</si>
  <si>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</si>
  <si>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</si>
  <si>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</si>
  <si>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</si>
  <si>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</si>
  <si>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</si>
  <si>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</si>
  <si>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</si>
  <si>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</si>
  <si>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</si>
  <si>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</si>
  <si>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</si>
  <si>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</si>
  <si>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</si>
  <si>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</si>
  <si>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</si>
  <si>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</si>
  <si>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</si>
  <si>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</si>
  <si>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</si>
  <si>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</si>
  <si>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</si>
  <si>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</si>
  <si>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</si>
  <si>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</si>
  <si>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</si>
  <si>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</si>
  <si>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</si>
  <si>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</si>
  <si>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</si>
  <si>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</si>
  <si>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</si>
  <si>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</si>
  <si>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</si>
  <si>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</si>
  <si>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</si>
  <si>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</si>
  <si>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</si>
  <si>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</si>
  <si>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</si>
  <si>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</si>
  <si>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</si>
  <si>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</si>
  <si>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</si>
  <si>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</si>
  <si>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</si>
  <si>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</si>
  <si>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</si>
  <si>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</si>
  <si>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</si>
  <si>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</si>
  <si>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</si>
  <si>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</si>
  <si>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</si>
  <si>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</si>
  <si>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</si>
  <si>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</si>
  <si>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</si>
  <si>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</si>
  <si>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</si>
  <si>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</si>
  <si>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</si>
  <si>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</si>
  <si>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</si>
  <si>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</si>
  <si>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</si>
  <si>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</si>
  <si>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</si>
  <si>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</si>
  <si>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</si>
  <si>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</si>
  <si>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</si>
  <si>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</si>
  <si>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</si>
  <si>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</si>
  <si>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</si>
  <si>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</si>
  <si>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</si>
  <si>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</si>
  <si>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</si>
  <si>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</si>
  <si>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</si>
  <si>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</si>
  <si>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</si>
  <si>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</si>
  <si>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</si>
  <si>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</si>
  <si>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</si>
  <si>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</si>
  <si>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</si>
  <si>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</si>
  <si>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</si>
  <si>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</si>
  <si>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</si>
  <si>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</si>
  <si>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</si>
  <si>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</si>
  <si>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</si>
  <si>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</si>
  <si>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</si>
  <si>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</si>
  <si>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</si>
  <si>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</si>
  <si>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</si>
  <si>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</si>
  <si>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</si>
  <si>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</si>
  <si>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</si>
  <si>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</si>
  <si>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</si>
  <si>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</si>
  <si>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</si>
  <si>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</si>
  <si>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</si>
  <si>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</si>
  <si>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</si>
  <si>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</si>
  <si>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</si>
  <si>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</si>
  <si>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</si>
  <si>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</si>
  <si>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</si>
  <si>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</si>
  <si>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</si>
  <si>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</si>
  <si>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</si>
  <si>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</si>
  <si>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</si>
  <si>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</si>
  <si>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</si>
  <si>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</si>
  <si>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</si>
  <si>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</si>
  <si>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</si>
  <si>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</si>
  <si>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</si>
  <si>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</si>
  <si>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</si>
  <si>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</si>
  <si>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</si>
  <si>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</si>
  <si>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</si>
  <si>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</si>
  <si>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</si>
  <si>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</si>
  <si>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</si>
  <si>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</si>
  <si>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</si>
  <si>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</si>
  <si>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</si>
  <si>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</si>
  <si>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</si>
  <si>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</si>
  <si>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</si>
  <si>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</si>
  <si>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</si>
  <si>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</si>
  <si>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</si>
  <si>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</si>
  <si>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</si>
  <si>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</si>
  <si>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</si>
  <si>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</si>
  <si>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</si>
  <si>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</si>
  <si>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</si>
  <si>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</si>
  <si>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</si>
  <si>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</si>
  <si>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</si>
  <si>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</si>
  <si>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</si>
  <si>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</si>
  <si>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</si>
  <si>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</si>
  <si>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</si>
  <si>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</si>
  <si>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</si>
  <si>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</si>
  <si>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</si>
  <si>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</si>
  <si>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</si>
  <si>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</si>
  <si>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</si>
  <si>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</si>
  <si>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</si>
  <si>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</si>
  <si>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</si>
  <si>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</si>
  <si>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</si>
  <si>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</si>
  <si>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</si>
  <si>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</si>
  <si>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</si>
  <si>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</si>
  <si>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</si>
  <si>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</si>
  <si>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</si>
  <si>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</si>
  <si>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</si>
  <si>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</si>
  <si>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</si>
  <si>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</si>
  <si>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</si>
  <si>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</si>
  <si>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</si>
  <si>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</si>
  <si>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</si>
  <si>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</si>
  <si>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</si>
  <si>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</si>
  <si>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</si>
  <si>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</si>
  <si>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</si>
  <si>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</si>
  <si>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</si>
  <si>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</si>
  <si>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</si>
  <si>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</si>
  <si>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</si>
  <si>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</si>
  <si>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</si>
  <si>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</si>
  <si>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</si>
  <si>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</si>
  <si>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</si>
  <si>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</si>
  <si>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</si>
  <si>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</si>
  <si>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</si>
  <si>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</si>
  <si>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</si>
  <si>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</si>
  <si>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</si>
  <si>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</si>
  <si>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</si>
  <si>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</si>
  <si>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</si>
  <si>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</si>
  <si>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</si>
  <si>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</si>
  <si>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</si>
  <si>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</si>
  <si>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</si>
  <si>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</si>
  <si>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</si>
  <si>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</si>
  <si>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</si>
  <si>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</si>
  <si>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</si>
  <si>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</si>
  <si>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</si>
  <si>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</si>
  <si>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</si>
  <si>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</si>
  <si>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</si>
  <si>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</si>
  <si>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</si>
  <si>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</si>
  <si>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</si>
  <si>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</si>
  <si>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</si>
  <si>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</si>
  <si>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</si>
  <si>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</si>
  <si>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</si>
  <si>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</si>
  <si>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</si>
  <si>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</si>
  <si>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</si>
  <si>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</si>
  <si>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</si>
  <si>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</si>
  <si>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</si>
  <si>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</si>
  <si>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</si>
  <si>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</si>
  <si>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</si>
  <si>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</si>
  <si>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</si>
  <si>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</si>
  <si>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</si>
  <si>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</si>
  <si>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</si>
  <si>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</si>
  <si>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</si>
  <si>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</si>
  <si>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</si>
  <si>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</si>
  <si>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</si>
  <si>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</si>
  <si>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</si>
  <si>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</si>
  <si>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</si>
  <si>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</si>
  <si>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</si>
  <si>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</si>
  <si>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</si>
  <si>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</si>
  <si>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</si>
  <si>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</si>
  <si>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</si>
  <si>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</si>
  <si>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</si>
  <si>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</si>
  <si>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</si>
  <si>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</si>
  <si>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</si>
  <si>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</si>
  <si>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</si>
  <si>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</si>
  <si>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</si>
  <si>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</si>
  <si>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</si>
  <si>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</si>
  <si>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</si>
  <si>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</si>
  <si>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</si>
  <si>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</si>
  <si>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</si>
  <si>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</si>
  <si>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</si>
  <si>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</si>
  <si>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</si>
  <si>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</si>
  <si>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</si>
  <si>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</si>
  <si>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</si>
  <si>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</si>
  <si>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</si>
  <si>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</si>
  <si>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</si>
  <si>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</si>
  <si>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</si>
  <si>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</si>
  <si>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</si>
  <si>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</si>
  <si>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</si>
  <si>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</si>
  <si>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</si>
  <si>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</si>
  <si>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</si>
  <si>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</si>
  <si>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</si>
  <si>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</si>
  <si>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</si>
  <si>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</si>
  <si>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</si>
  <si>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</si>
  <si>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</si>
  <si>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</si>
  <si>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</si>
  <si>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</si>
  <si>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</si>
  <si>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</si>
  <si>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</si>
  <si>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</si>
  <si>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</si>
  <si>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</si>
  <si>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</si>
  <si>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</si>
  <si>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</si>
  <si>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</si>
  <si>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</si>
  <si>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</si>
  <si>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</si>
  <si>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</si>
  <si>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</si>
  <si>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</si>
  <si>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</si>
  <si>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</si>
  <si>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</si>
  <si>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</si>
  <si>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</si>
  <si>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</si>
  <si>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</si>
  <si>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</si>
  <si>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</si>
  <si>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</si>
  <si>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</si>
  <si>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</si>
  <si>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</si>
  <si>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</si>
  <si>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</si>
  <si>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</si>
  <si>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</si>
  <si>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</si>
  <si>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</si>
  <si>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</si>
  <si>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</si>
  <si>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</si>
  <si>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</si>
  <si>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</si>
  <si>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</si>
  <si>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</si>
  <si>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</si>
  <si>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</si>
  <si>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</si>
  <si>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</si>
  <si>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</si>
  <si>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</si>
  <si>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</si>
  <si>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</si>
  <si>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</si>
  <si>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</si>
  <si>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</si>
  <si>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</si>
  <si>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</si>
  <si>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</si>
  <si>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</si>
  <si>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</si>
  <si>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</si>
  <si>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</si>
  <si>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</si>
  <si>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</si>
  <si>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</si>
  <si>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</si>
  <si>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</si>
  <si>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</si>
  <si>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</si>
  <si>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</si>
  <si>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</si>
  <si>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</si>
  <si>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</si>
  <si>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</si>
  <si>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</si>
  <si>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</si>
  <si>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</si>
  <si>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</si>
  <si>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</si>
  <si>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</si>
  <si>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</si>
  <si>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</si>
  <si>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</si>
  <si>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</si>
  <si>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</si>
  <si>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</si>
  <si>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</si>
  <si>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</si>
  <si>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</si>
  <si>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</si>
  <si>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</si>
  <si>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</si>
  <si>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</si>
  <si>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</si>
  <si>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</si>
  <si>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</si>
  <si>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</si>
  <si>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</si>
  <si>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</si>
  <si>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</si>
  <si>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</si>
  <si>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</si>
  <si>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</si>
  <si>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</si>
  <si>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</si>
  <si>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</si>
  <si>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</si>
  <si>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</si>
  <si>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</si>
  <si>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</si>
  <si>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</si>
  <si>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</si>
  <si>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</si>
  <si>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</si>
  <si>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</si>
  <si>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</si>
  <si>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</si>
  <si>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</si>
  <si>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</si>
  <si>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</si>
  <si>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</si>
  <si>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</si>
  <si>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</si>
  <si>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</si>
  <si>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</si>
  <si>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</si>
  <si>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</si>
  <si>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</si>
  <si>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</si>
  <si>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</si>
  <si>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</si>
  <si>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</si>
  <si>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</si>
  <si>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</si>
  <si>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</si>
  <si>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</si>
  <si>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</si>
  <si>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</si>
  <si>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</si>
  <si>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</si>
  <si>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</si>
  <si>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</si>
  <si>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</si>
  <si>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</si>
  <si>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</si>
  <si>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</si>
  <si>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</si>
  <si>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</si>
  <si>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</si>
  <si>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</si>
  <si>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</si>
  <si>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</si>
  <si>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</si>
  <si>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</si>
  <si>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</si>
  <si>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</si>
  <si>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</si>
  <si>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</si>
  <si>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</si>
  <si>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</si>
  <si>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</si>
  <si>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</si>
  <si>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</si>
  <si>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</si>
  <si>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</si>
  <si>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</si>
  <si>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</si>
  <si>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</si>
  <si>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</si>
  <si>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</si>
  <si>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</si>
  <si>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</si>
  <si>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</si>
  <si>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</si>
  <si>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</si>
  <si>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</si>
  <si>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</si>
  <si>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</si>
  <si>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</si>
  <si>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</si>
  <si>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</si>
  <si>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</si>
  <si>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</si>
  <si>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</si>
  <si>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</si>
  <si>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</si>
  <si>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</si>
  <si>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</si>
  <si>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</si>
  <si>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</si>
  <si>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</si>
  <si>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</si>
  <si>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</si>
  <si>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</si>
  <si>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</si>
  <si>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</si>
  <si>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</si>
  <si>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</si>
  <si>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</si>
  <si>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</si>
  <si>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</si>
  <si>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</si>
  <si>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</si>
  <si>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</si>
  <si>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</si>
  <si>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</si>
  <si>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</si>
  <si>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</si>
  <si>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</si>
  <si>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</si>
  <si>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</si>
  <si>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</si>
  <si>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</si>
  <si>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</si>
  <si>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</si>
  <si>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</si>
  <si>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</si>
  <si>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</si>
  <si>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</si>
  <si>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</si>
  <si>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</si>
  <si>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</si>
  <si>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</si>
  <si>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</si>
  <si>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</si>
  <si>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</si>
  <si>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</si>
  <si>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</si>
  <si>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</si>
  <si>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</si>
  <si>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</si>
  <si>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</si>
  <si>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</si>
  <si>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</si>
  <si>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</si>
  <si>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</si>
  <si>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</si>
  <si>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</si>
  <si>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</si>
  <si>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</si>
  <si>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</si>
  <si>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</si>
  <si>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</si>
  <si>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</si>
  <si>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</si>
  <si>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</si>
  <si>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</si>
  <si>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</si>
  <si>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</si>
  <si>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</si>
  <si>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</si>
  <si>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</si>
  <si>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</si>
  <si>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</si>
  <si>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</si>
  <si>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</si>
  <si>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</si>
  <si>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</si>
  <si>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</si>
  <si>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</si>
  <si>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</si>
  <si>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</si>
  <si>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</si>
  <si>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</si>
  <si>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</si>
  <si>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</si>
  <si>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</si>
  <si>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</si>
  <si>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</si>
  <si>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</si>
  <si>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</si>
  <si>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</si>
  <si>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</si>
  <si>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</si>
  <si>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</si>
  <si>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</si>
  <si>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</si>
  <si>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</si>
  <si>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</si>
  <si>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</si>
  <si>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</si>
  <si>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</si>
  <si>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</si>
  <si>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</si>
  <si>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</si>
  <si>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</si>
  <si>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</si>
  <si>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</si>
  <si>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</si>
  <si>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</si>
  <si>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</si>
  <si>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</si>
  <si>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</si>
  <si>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</si>
  <si>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</si>
  <si>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</si>
  <si>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</si>
  <si>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</si>
  <si>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</si>
  <si>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</si>
  <si>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</si>
  <si>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</si>
  <si>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</si>
  <si>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</si>
  <si>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</si>
  <si>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</si>
  <si>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</si>
  <si>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</si>
  <si>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</si>
  <si>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</si>
  <si>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</si>
  <si>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</si>
  <si>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</si>
  <si>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</si>
  <si>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</si>
  <si>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</si>
  <si>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</si>
  <si>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</si>
  <si>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</si>
  <si>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</si>
  <si>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</si>
  <si>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</si>
  <si>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</si>
  <si>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</si>
  <si>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</si>
  <si>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</si>
  <si>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</si>
  <si>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</si>
  <si>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</si>
  <si>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</si>
  <si>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</si>
  <si>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</si>
  <si>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</si>
  <si>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</si>
  <si>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</si>
  <si>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</si>
  <si>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</si>
  <si>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</si>
  <si>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</si>
  <si>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</si>
  <si>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</si>
  <si>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</si>
  <si>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</si>
  <si>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</si>
  <si>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</si>
  <si>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</si>
  <si>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</si>
  <si>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</si>
  <si>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</si>
  <si>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</si>
  <si>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</si>
  <si>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</si>
  <si>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</si>
  <si>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</si>
  <si>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</si>
  <si>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</si>
  <si>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</si>
  <si>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</si>
  <si>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</si>
  <si>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</si>
  <si>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</si>
  <si>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</si>
  <si>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</si>
  <si>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</si>
  <si>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</si>
  <si>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</si>
  <si>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</si>
  <si>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</si>
  <si>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</si>
  <si>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</si>
  <si>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</si>
  <si>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</si>
  <si>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</si>
  <si>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</si>
  <si>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</si>
  <si>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</si>
  <si>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</si>
  <si>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</si>
  <si>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</si>
  <si>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</si>
  <si>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</si>
  <si>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</si>
  <si>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</si>
  <si>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</si>
  <si>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</si>
  <si>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</si>
  <si>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</si>
  <si>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</si>
  <si>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</si>
  <si>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</si>
  <si>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</si>
  <si>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</si>
  <si>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</si>
  <si>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</si>
  <si>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</si>
  <si>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</si>
  <si>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</si>
  <si>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</si>
  <si>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</si>
  <si>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</si>
  <si>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</si>
  <si>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</si>
  <si>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</si>
  <si>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</si>
  <si>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</si>
  <si>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</si>
  <si>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</si>
  <si>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</si>
  <si>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</si>
  <si>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</si>
  <si>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</si>
  <si>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</si>
  <si>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</si>
  <si>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</si>
  <si>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</si>
  <si>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</si>
  <si>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</si>
  <si>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</si>
  <si>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</si>
  <si>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</si>
  <si>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</si>
  <si>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</si>
  <si>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</si>
  <si>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</si>
  <si>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</si>
  <si>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</si>
  <si>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</si>
  <si>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</si>
  <si>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</si>
  <si>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</si>
  <si>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</si>
  <si>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</si>
  <si>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</si>
  <si>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</si>
  <si>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</si>
  <si>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</si>
  <si>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</si>
  <si>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</si>
  <si>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</si>
  <si>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</si>
  <si>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</si>
  <si>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</si>
  <si>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</si>
  <si>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</si>
  <si>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</si>
  <si>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</si>
  <si>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</si>
  <si>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</si>
  <si>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</si>
  <si>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</si>
  <si>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</si>
  <si>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</si>
  <si>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</si>
  <si>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</si>
  <si>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</si>
  <si>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</si>
  <si>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</si>
  <si>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</si>
  <si>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</si>
  <si>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</si>
  <si>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</si>
  <si>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</si>
  <si>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</si>
  <si>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</si>
  <si>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</si>
  <si>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</si>
  <si>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</si>
  <si>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</si>
  <si>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</si>
  <si>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</si>
  <si>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</si>
  <si>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</si>
  <si>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</si>
  <si>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</si>
  <si>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</si>
  <si>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</si>
  <si>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</si>
  <si>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</si>
  <si>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</si>
  <si>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</si>
  <si>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</si>
  <si>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</si>
  <si>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</si>
  <si>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</si>
  <si>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</si>
  <si>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</si>
  <si>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</si>
  <si>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</si>
  <si>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</si>
  <si>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</si>
  <si>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</si>
  <si>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</si>
  <si>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</si>
  <si>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</si>
  <si>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</si>
  <si>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</si>
  <si>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</si>
  <si>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</si>
  <si>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</si>
  <si>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</si>
  <si>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</si>
  <si>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</si>
  <si>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</si>
  <si>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</si>
  <si>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</si>
  <si>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</si>
  <si>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</si>
  <si>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</si>
  <si>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</si>
  <si>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</si>
  <si>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</si>
  <si>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</si>
  <si>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</si>
  <si>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</si>
  <si>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</si>
  <si>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</si>
  <si>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</si>
  <si>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</si>
  <si>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</si>
  <si>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</si>
  <si>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</si>
  <si>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</si>
  <si>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</si>
  <si>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</si>
  <si>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</si>
  <si>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</si>
  <si>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</si>
  <si>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</si>
  <si>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</si>
  <si>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</si>
  <si>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</si>
  <si>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</si>
  <si>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</si>
  <si>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</si>
  <si>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</si>
  <si>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</si>
  <si>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</si>
  <si>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</si>
  <si>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</si>
  <si>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</si>
  <si>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</si>
  <si>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</si>
  <si>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</si>
  <si>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</si>
  <si>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</si>
  <si>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</si>
  <si>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</si>
  <si>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</si>
  <si>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</si>
  <si>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</si>
  <si>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</si>
  <si>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</si>
  <si>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</si>
  <si>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</si>
  <si>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</si>
  <si>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</si>
  <si>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</si>
  <si>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</si>
  <si>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</si>
  <si>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</si>
  <si>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</si>
  <si>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</si>
  <si>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</si>
  <si>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</si>
  <si>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</si>
  <si>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</si>
  <si>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</si>
  <si>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</si>
  <si>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</si>
  <si>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</si>
  <si>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</si>
  <si>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</si>
  <si>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</si>
  <si>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</si>
  <si>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</si>
  <si>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</si>
  <si>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</si>
  <si>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</si>
  <si>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</si>
  <si>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</si>
  <si>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</si>
  <si>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</si>
  <si>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</si>
  <si>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</si>
  <si>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</si>
  <si>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</si>
  <si>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</si>
  <si>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</si>
  <si>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</si>
  <si>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</si>
  <si>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</si>
  <si>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</si>
  <si>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</si>
  <si>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</si>
  <si>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</si>
  <si>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</si>
  <si>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</si>
  <si>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</si>
  <si>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</si>
  <si>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</si>
  <si>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</si>
  <si>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</si>
  <si>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</si>
  <si>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</si>
  <si>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</si>
  <si>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</si>
  <si>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</si>
  <si>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</si>
  <si>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</si>
  <si>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</si>
  <si>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</si>
  <si>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</si>
  <si>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</si>
  <si>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</si>
  <si>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</si>
  <si>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</si>
  <si>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</si>
  <si>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</si>
  <si>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</si>
  <si>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</si>
  <si>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</si>
  <si>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</si>
  <si>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</si>
  <si>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</si>
  <si>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</si>
  <si>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</si>
  <si>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</si>
  <si>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</si>
  <si>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</si>
  <si>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</si>
  <si>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</si>
  <si>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</si>
  <si>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</si>
  <si>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</si>
  <si>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</si>
  <si>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</si>
  <si>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</si>
  <si>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</si>
  <si>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</si>
  <si>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</si>
  <si>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</si>
  <si>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</si>
  <si>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</si>
  <si>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</si>
  <si>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</si>
  <si>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</si>
  <si>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</si>
  <si>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</si>
  <si>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</si>
  <si>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</si>
  <si>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</si>
  <si>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</si>
  <si>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</si>
  <si>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</si>
  <si>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</si>
  <si>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</si>
  <si>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</si>
  <si>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</si>
  <si>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</si>
  <si>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</si>
  <si>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</si>
  <si>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</si>
  <si>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</si>
  <si>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</si>
  <si>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</si>
  <si>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</si>
  <si>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</si>
  <si>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</si>
  <si>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</si>
  <si>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</si>
  <si>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</si>
  <si>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</si>
  <si>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</si>
  <si>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</si>
  <si>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</si>
  <si>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</si>
  <si>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</si>
  <si>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</si>
  <si>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</si>
  <si>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</si>
  <si>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</si>
  <si>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</si>
  <si>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</si>
  <si>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</si>
  <si>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</si>
  <si>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</si>
  <si>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</si>
  <si>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</si>
  <si>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</si>
  <si>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</si>
  <si>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</si>
  <si>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</si>
  <si>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</si>
  <si>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</si>
  <si>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</si>
  <si>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</si>
  <si>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</si>
  <si>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</si>
  <si>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</si>
  <si>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</si>
  <si>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</si>
  <si>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</si>
  <si>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</si>
  <si>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</si>
  <si>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</si>
  <si>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</si>
  <si>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</si>
  <si>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</si>
  <si>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</si>
  <si>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</si>
  <si>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</si>
  <si>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</si>
  <si>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</si>
  <si>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</si>
  <si>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</si>
  <si>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</si>
  <si>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</si>
  <si>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</si>
  <si>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</si>
  <si>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</si>
  <si>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</si>
  <si>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</si>
  <si>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</si>
  <si>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</si>
  <si>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</si>
  <si>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</si>
  <si>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</si>
  <si>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</si>
  <si>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</si>
  <si>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</si>
  <si>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</si>
  <si>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</si>
  <si>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</si>
  <si>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</si>
  <si>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</si>
  <si>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</si>
  <si>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</si>
  <si>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</si>
  <si>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</si>
  <si>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</si>
  <si>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</si>
  <si>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</si>
  <si>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</si>
  <si>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</si>
  <si>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</si>
  <si>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</si>
  <si>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</si>
  <si>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</si>
  <si>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</si>
  <si>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</si>
  <si>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</si>
  <si>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</si>
  <si>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</si>
  <si>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</si>
  <si>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</si>
  <si>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</si>
  <si>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</si>
  <si>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</si>
  <si>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</si>
  <si>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</si>
  <si>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</si>
  <si>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</si>
  <si>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</si>
  <si>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</si>
  <si>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</si>
  <si>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</si>
  <si>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</si>
  <si>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</si>
  <si>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</si>
  <si>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</si>
  <si>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</si>
  <si>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</si>
  <si>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</si>
  <si>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</si>
  <si>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</si>
  <si>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</si>
  <si>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</si>
  <si>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</si>
  <si>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</si>
  <si>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</si>
  <si>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</si>
  <si>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</si>
  <si>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</si>
  <si>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</si>
  <si>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</si>
  <si>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</si>
  <si>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</si>
  <si>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</si>
  <si>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</si>
  <si>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</si>
  <si>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</si>
  <si>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</si>
  <si>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</si>
  <si>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</si>
  <si>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</si>
  <si>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</si>
  <si>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</si>
  <si>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</si>
  <si>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</si>
  <si>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</si>
  <si>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</si>
  <si>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</si>
  <si>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</si>
  <si>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</si>
  <si>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</si>
  <si>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</si>
  <si>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</si>
  <si>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</si>
  <si>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</si>
  <si>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</si>
  <si>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</si>
  <si>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</si>
  <si>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</si>
  <si>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</si>
  <si>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</si>
  <si>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</si>
  <si>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</si>
  <si>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</si>
  <si>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</si>
  <si>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</si>
  <si>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</si>
  <si>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</si>
  <si>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</si>
  <si>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</si>
  <si>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</si>
  <si>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</si>
  <si>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</si>
  <si>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</si>
  <si>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</si>
  <si>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</si>
  <si>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</si>
  <si>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</si>
  <si>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</si>
  <si>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</si>
  <si>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</si>
  <si>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</si>
  <si>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</si>
  <si>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</si>
  <si>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</si>
  <si>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</si>
  <si>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</si>
  <si>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</si>
  <si>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</si>
  <si>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</si>
  <si>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</si>
  <si>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</si>
  <si>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</si>
  <si>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</si>
  <si>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</si>
  <si>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</si>
  <si>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</si>
  <si>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</si>
  <si>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</si>
  <si>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</si>
  <si>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</si>
  <si>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</si>
  <si>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</si>
  <si>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</si>
  <si>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</si>
  <si>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</si>
  <si>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</si>
  <si>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</si>
  <si>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</si>
  <si>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</si>
  <si>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</si>
  <si>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</si>
  <si>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</si>
  <si>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</si>
  <si>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</si>
  <si>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</si>
  <si>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</si>
  <si>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</si>
  <si>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</si>
  <si>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</si>
  <si>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</si>
  <si>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</si>
  <si>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</si>
  <si>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</si>
  <si>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</si>
  <si>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</si>
  <si>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</si>
  <si>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</si>
  <si>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</si>
  <si>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</si>
  <si>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</si>
  <si>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</si>
  <si>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</si>
  <si>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</si>
  <si>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</si>
  <si>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</si>
  <si>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</si>
  <si>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</si>
  <si>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</si>
  <si>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</si>
  <si>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</si>
  <si>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</si>
  <si>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</si>
  <si>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</si>
  <si>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</si>
  <si>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</si>
  <si>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</si>
  <si>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</si>
  <si>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</si>
  <si>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</si>
  <si>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</si>
  <si>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</si>
  <si>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</si>
  <si>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</si>
  <si>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</si>
  <si>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</si>
  <si>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</si>
  <si>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</si>
  <si>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</si>
  <si>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</si>
  <si>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</si>
  <si>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</si>
  <si>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</si>
  <si>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</si>
  <si>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</si>
  <si>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</si>
  <si>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</si>
  <si>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</si>
  <si>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</si>
  <si>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</si>
  <si>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</si>
  <si>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</si>
  <si>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</si>
  <si>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</si>
  <si>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</si>
  <si>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</si>
  <si>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</si>
  <si>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</si>
  <si>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</si>
  <si>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</si>
  <si>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</si>
  <si>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</si>
  <si>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</si>
  <si>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</si>
  <si>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</si>
  <si>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</si>
  <si>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</si>
  <si>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</si>
  <si>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</si>
  <si>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</si>
  <si>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</si>
  <si>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</si>
  <si>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</si>
  <si>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</si>
  <si>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</si>
  <si>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</si>
  <si>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</si>
  <si>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</si>
  <si>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</si>
  <si>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</si>
  <si>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</si>
  <si>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</si>
  <si>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</si>
  <si>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</si>
  <si>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</si>
  <si>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</si>
  <si>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</si>
  <si>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</si>
  <si>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</si>
  <si>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</si>
  <si>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</si>
  <si>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</si>
  <si>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</si>
  <si>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</si>
  <si>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</si>
  <si>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</si>
  <si>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</si>
  <si>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</si>
  <si>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</si>
  <si>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</si>
  <si>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</si>
  <si>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</si>
  <si>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</si>
  <si>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</si>
  <si>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</si>
  <si>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</si>
  <si>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</si>
  <si>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</si>
  <si>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</si>
  <si>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</si>
  <si>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</si>
  <si>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</si>
  <si>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</si>
  <si>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</si>
  <si>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</si>
  <si>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</si>
  <si>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</si>
  <si>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</si>
  <si>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</si>
  <si>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</si>
  <si>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</si>
  <si>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</si>
  <si>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</si>
  <si>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</si>
  <si>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</si>
  <si>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</si>
  <si>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</si>
  <si>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</si>
  <si>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</si>
  <si>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</si>
  <si>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</si>
  <si>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</si>
  <si>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</si>
  <si>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</si>
  <si>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</si>
  <si>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</si>
  <si>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</si>
  <si>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</si>
  <si>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</si>
  <si>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</si>
  <si>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</si>
  <si>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</si>
  <si>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</si>
  <si>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</si>
  <si>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</si>
  <si>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</si>
  <si>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</si>
  <si>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</si>
  <si>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</si>
  <si>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</si>
  <si>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</si>
  <si>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</si>
  <si>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</si>
  <si>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</si>
  <si>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</si>
  <si>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</si>
  <si>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</si>
  <si>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</si>
  <si>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</si>
  <si>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</si>
  <si>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</si>
  <si>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</si>
  <si>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</si>
  <si>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</si>
  <si>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</si>
  <si>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</si>
  <si>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</si>
  <si>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</si>
  <si>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</si>
  <si>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</si>
  <si>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</si>
  <si>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</si>
  <si>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</si>
  <si>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</si>
  <si>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</si>
  <si>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</si>
  <si>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</si>
  <si>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</si>
  <si>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</si>
  <si>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</si>
  <si>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</si>
  <si>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</si>
  <si>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</si>
  <si>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</si>
  <si>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</si>
  <si>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</si>
  <si>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</si>
  <si>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</si>
  <si>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</si>
  <si>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</si>
  <si>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</si>
  <si>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</si>
  <si>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</si>
  <si>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</si>
  <si>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</si>
  <si>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</si>
  <si>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</si>
  <si>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</si>
  <si>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</si>
  <si>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</si>
  <si>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</si>
  <si>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</si>
  <si>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</si>
  <si>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</si>
  <si>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</si>
  <si>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</si>
  <si>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</si>
  <si>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</si>
  <si>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</si>
  <si>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</si>
  <si>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</si>
  <si>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</si>
  <si>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</si>
  <si>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</si>
  <si>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</si>
  <si>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</si>
  <si>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</si>
  <si>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</si>
  <si>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</si>
  <si>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</si>
  <si>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</si>
  <si>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</si>
  <si>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</si>
  <si>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</si>
  <si>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</si>
  <si>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</si>
  <si>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</si>
  <si>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</si>
  <si>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</si>
  <si>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</si>
  <si>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</si>
  <si>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</si>
  <si>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</si>
  <si>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</si>
  <si>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</si>
  <si>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</si>
  <si>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</si>
  <si>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</si>
  <si>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</si>
  <si>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</si>
  <si>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</si>
  <si>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</si>
  <si>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</si>
  <si>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</si>
  <si>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</si>
  <si>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</si>
  <si>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</si>
  <si>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</si>
  <si>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</si>
  <si>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</si>
  <si>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</si>
  <si>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</si>
  <si>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</si>
  <si>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</si>
  <si>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</si>
  <si>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</si>
  <si>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</si>
  <si>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</si>
  <si>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</si>
  <si>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</si>
  <si>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</si>
  <si>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</si>
  <si>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</si>
  <si>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</si>
  <si>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</si>
  <si>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</si>
  <si>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</si>
  <si>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</si>
  <si>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</si>
  <si>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</si>
  <si>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</si>
  <si>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</si>
  <si>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</si>
  <si>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</si>
  <si>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</si>
  <si>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</si>
  <si>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</si>
  <si>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</si>
  <si>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</si>
  <si>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</si>
  <si>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</si>
  <si>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</si>
  <si>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</si>
  <si>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</si>
  <si>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</si>
  <si>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</si>
  <si>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</si>
  <si>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</si>
  <si>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</si>
  <si>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</si>
  <si>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</si>
  <si>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</si>
  <si>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</si>
  <si>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</si>
  <si>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</si>
  <si>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</si>
  <si>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</si>
  <si>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</si>
  <si>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</si>
  <si>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</si>
  <si>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</si>
  <si>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</si>
  <si>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</si>
  <si>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</si>
  <si>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</si>
  <si>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</si>
  <si>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</si>
  <si>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</si>
  <si>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</si>
  <si>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</si>
  <si>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</si>
  <si>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</si>
  <si>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</si>
  <si>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</si>
  <si>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</si>
  <si>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</si>
  <si>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</si>
  <si>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</si>
  <si>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</si>
  <si>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</si>
  <si>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</si>
  <si>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</si>
  <si>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</si>
  <si>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</si>
  <si>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</si>
  <si>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</si>
  <si>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</si>
  <si>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</si>
  <si>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</si>
  <si>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</si>
  <si>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</si>
  <si>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</si>
  <si>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</si>
  <si>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</si>
  <si>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</si>
  <si>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</si>
  <si>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</si>
  <si>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</si>
  <si>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</si>
  <si>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</si>
  <si>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</si>
  <si>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</si>
  <si>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</si>
  <si>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</si>
  <si>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</si>
  <si>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</si>
  <si>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</si>
  <si>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</si>
  <si>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</si>
  <si>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</si>
  <si>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</si>
  <si>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</si>
  <si>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</si>
  <si>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</si>
  <si>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</si>
  <si>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</si>
  <si>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</si>
  <si>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</si>
  <si>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</si>
  <si>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</si>
  <si>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</si>
  <si>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</si>
  <si>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</si>
  <si>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</si>
  <si>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</si>
  <si>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</si>
  <si>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</si>
  <si>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</si>
  <si>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</si>
  <si>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</si>
  <si>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</si>
  <si>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</si>
  <si>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</si>
  <si>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</si>
  <si>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</si>
  <si>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</si>
  <si>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</si>
  <si>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</si>
  <si>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</si>
  <si>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</si>
  <si>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</si>
  <si>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</si>
  <si>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</si>
  <si>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</si>
  <si>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</si>
  <si>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</si>
  <si>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</si>
  <si>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</si>
  <si>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</si>
  <si>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</si>
  <si>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</si>
  <si>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</si>
  <si>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</si>
  <si>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</si>
  <si>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</si>
  <si>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</si>
  <si>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</si>
  <si>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</si>
  <si>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</si>
  <si>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</si>
  <si>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</si>
  <si>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</si>
  <si>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</si>
  <si>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</si>
  <si>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</si>
  <si>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</si>
  <si>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</si>
  <si>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</si>
  <si>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</si>
  <si>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</si>
  <si>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</si>
  <si>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</si>
  <si>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</si>
  <si>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</si>
  <si>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</si>
  <si>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</si>
  <si>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</si>
  <si>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</si>
  <si>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</si>
  <si>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</si>
  <si>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</si>
  <si>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</si>
  <si>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</si>
  <si>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</si>
  <si>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</si>
  <si>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</si>
  <si>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</si>
  <si>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</si>
  <si>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</si>
  <si>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</si>
  <si>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</si>
  <si>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</si>
  <si>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</si>
  <si>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</si>
  <si>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</si>
  <si>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</si>
  <si>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</si>
  <si>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</si>
  <si>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</si>
  <si>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</si>
  <si>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</si>
  <si>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</si>
  <si>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</si>
  <si>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</si>
  <si>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</si>
  <si>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</si>
  <si>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</si>
  <si>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</si>
  <si>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</si>
  <si>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</si>
  <si>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</si>
  <si>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</si>
  <si>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</si>
  <si>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</si>
  <si>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</si>
  <si>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</si>
  <si>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</si>
  <si>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</si>
  <si>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</si>
  <si>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</si>
  <si>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</si>
  <si>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</si>
  <si>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</si>
  <si>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</si>
  <si>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</si>
  <si>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</si>
  <si>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</si>
  <si>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</si>
  <si>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</si>
  <si>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</si>
  <si>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</si>
  <si>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</si>
  <si>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</si>
  <si>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</si>
  <si>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</si>
  <si>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</si>
  <si>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</si>
  <si>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</si>
  <si>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</si>
  <si>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</si>
  <si>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</si>
  <si>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</si>
  <si>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</si>
  <si>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</si>
  <si>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</si>
  <si>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</si>
  <si>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</si>
  <si>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</si>
  <si>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</si>
  <si>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</si>
  <si>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</si>
  <si>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</si>
  <si>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</si>
  <si>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</si>
  <si>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</si>
  <si>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</si>
  <si>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</si>
  <si>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</si>
  <si>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</si>
  <si>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</si>
  <si>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</si>
  <si>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</si>
  <si>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</si>
  <si>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</si>
  <si>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</si>
  <si>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</si>
  <si>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</si>
  <si>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</si>
  <si>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</si>
  <si>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</si>
  <si>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</si>
  <si>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</si>
  <si>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</si>
  <si>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</si>
  <si>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</si>
  <si>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</si>
  <si>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</si>
  <si>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</si>
  <si>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</si>
  <si>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</si>
  <si>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</si>
  <si>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</si>
  <si>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</si>
  <si>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</si>
  <si>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</si>
  <si>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</si>
  <si>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</si>
  <si>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</si>
  <si>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</si>
  <si>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</si>
  <si>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</si>
  <si>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</si>
  <si>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</si>
  <si>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</si>
  <si>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</si>
  <si>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</si>
  <si>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</si>
  <si>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</si>
  <si>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</si>
  <si>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</si>
  <si>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</si>
  <si>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</si>
  <si>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</si>
  <si>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</si>
  <si>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</si>
  <si>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</si>
  <si>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</si>
  <si>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</si>
  <si>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</si>
  <si>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</si>
  <si>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</si>
  <si>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</si>
  <si>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</si>
  <si>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</si>
  <si>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</si>
  <si>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</si>
  <si>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</si>
  <si>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</si>
  <si>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</si>
  <si>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</si>
  <si>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</si>
  <si>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</si>
  <si>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</si>
  <si>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</si>
  <si>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</si>
  <si>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</si>
  <si>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</si>
  <si>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</si>
  <si>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</si>
  <si>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</si>
  <si>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</si>
  <si>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</si>
  <si>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</si>
  <si>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</si>
  <si>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</si>
  <si>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</si>
  <si>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</si>
  <si>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</si>
  <si>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</si>
  <si>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</si>
  <si>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</si>
  <si>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</si>
  <si>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</si>
  <si>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</si>
  <si>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</si>
  <si>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</si>
  <si>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</si>
  <si>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</si>
  <si>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</si>
  <si>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</si>
  <si>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</si>
  <si>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</si>
  <si>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</si>
  <si>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</si>
  <si>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</si>
  <si>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</si>
  <si>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</si>
  <si>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</si>
  <si>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</si>
  <si>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</si>
  <si>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</si>
  <si>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</si>
  <si>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</si>
  <si>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</si>
  <si>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</si>
  <si>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</si>
  <si>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</si>
  <si>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</si>
  <si>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</si>
  <si>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</si>
  <si>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</si>
  <si>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</si>
  <si>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</si>
  <si>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</si>
  <si>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</si>
  <si>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</si>
  <si>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</si>
  <si>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</si>
  <si>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</si>
  <si>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</si>
  <si>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</si>
  <si>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</si>
  <si>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</si>
  <si>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</si>
  <si>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</si>
  <si>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</si>
  <si>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</si>
  <si>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</si>
  <si>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</si>
  <si>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</si>
  <si>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</si>
  <si>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</si>
  <si>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</si>
  <si>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</si>
  <si>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</si>
  <si>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</si>
  <si>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</si>
  <si>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</si>
  <si>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</si>
  <si>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</si>
  <si>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</si>
  <si>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</si>
  <si>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</si>
  <si>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</si>
  <si>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</si>
  <si>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</si>
  <si>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</si>
  <si>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</si>
  <si>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</si>
  <si>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</si>
  <si>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</si>
  <si>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</si>
  <si>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</si>
  <si>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</si>
  <si>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</si>
  <si>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</si>
  <si>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</si>
  <si>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</si>
  <si>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</si>
  <si>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</si>
  <si>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</si>
  <si>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</si>
  <si>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</si>
  <si>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</si>
  <si>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</si>
  <si>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</si>
  <si>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</si>
  <si>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</si>
  <si>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</si>
  <si>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</si>
  <si>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</si>
  <si>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</si>
  <si>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</si>
  <si>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</si>
  <si>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</si>
  <si>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</si>
  <si>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</si>
  <si>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</si>
  <si>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</si>
  <si>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</si>
  <si>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</si>
  <si>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</si>
  <si>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</si>
  <si>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</si>
  <si>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</si>
  <si>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</si>
  <si>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</si>
  <si>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</si>
  <si>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</si>
  <si>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</si>
  <si>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</si>
  <si>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</si>
  <si>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</si>
  <si>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</si>
  <si>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</si>
  <si>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</si>
  <si>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</si>
  <si>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</si>
  <si>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</si>
  <si>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</si>
  <si>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</si>
  <si>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</si>
  <si>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</si>
  <si>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</si>
  <si>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</si>
  <si>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</si>
  <si>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</si>
  <si>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</si>
  <si>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</si>
  <si>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</si>
  <si>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</si>
  <si>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</si>
  <si>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</si>
  <si>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</si>
  <si>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</si>
  <si>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</si>
  <si>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</si>
  <si>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</si>
  <si>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</si>
  <si>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</si>
  <si>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</si>
  <si>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</si>
  <si>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</si>
  <si>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</si>
  <si>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</si>
  <si>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</si>
  <si>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</si>
  <si>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</si>
  <si>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</si>
  <si>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</si>
  <si>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</si>
  <si>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</si>
  <si>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</si>
  <si>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</si>
  <si>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</si>
  <si>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</si>
  <si>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</si>
  <si>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</si>
  <si>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</si>
  <si>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</si>
  <si>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</si>
  <si>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</si>
  <si>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</si>
  <si>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</si>
  <si>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</si>
  <si>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</si>
  <si>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</si>
  <si>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</si>
  <si>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</si>
  <si>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</si>
  <si>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</si>
  <si>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</si>
  <si>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</si>
  <si>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</si>
  <si>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</si>
  <si>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</si>
  <si>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</si>
  <si>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</si>
  <si>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</si>
  <si>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</si>
  <si>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</si>
  <si>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</si>
  <si>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</si>
  <si>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</si>
  <si>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</si>
  <si>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</si>
  <si>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</si>
  <si>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</si>
  <si>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</si>
  <si>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</si>
  <si>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</si>
  <si>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</si>
  <si>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</si>
  <si>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</si>
  <si>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</si>
  <si>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</si>
  <si>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</si>
  <si>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</si>
  <si>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</si>
  <si>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</si>
  <si>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</si>
  <si>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</si>
  <si>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</si>
  <si>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</si>
  <si>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</si>
  <si>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</si>
  <si>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</si>
  <si>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</si>
  <si>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</si>
  <si>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</si>
  <si>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</si>
  <si>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</si>
  <si>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</si>
  <si>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</si>
  <si>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</si>
  <si>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</si>
  <si>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</si>
  <si>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</si>
  <si>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</si>
  <si>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</si>
  <si>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</si>
  <si>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</si>
  <si>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</si>
  <si>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</si>
  <si>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</si>
  <si>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</si>
  <si>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</si>
  <si>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</si>
  <si>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</si>
  <si>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</si>
  <si>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</si>
  <si>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</si>
  <si>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</si>
  <si>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</si>
  <si>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</si>
  <si>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</si>
  <si>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</si>
  <si>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</si>
  <si>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</si>
  <si>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</si>
  <si>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</si>
  <si>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</si>
  <si>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</si>
  <si>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</si>
  <si>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</si>
  <si>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</si>
  <si>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</si>
  <si>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</si>
  <si>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</si>
  <si>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</si>
  <si>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</si>
  <si>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</si>
  <si>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</si>
  <si>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</si>
  <si>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</si>
  <si>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</si>
  <si>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</si>
  <si>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</si>
  <si>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</si>
  <si>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</si>
  <si>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</si>
  <si>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</si>
  <si>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</si>
  <si>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</si>
  <si>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</si>
  <si>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</si>
  <si>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</si>
  <si>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</si>
  <si>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</si>
  <si>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</si>
  <si>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</si>
  <si>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</si>
  <si>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</si>
  <si>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</si>
  <si>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</si>
  <si>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</si>
  <si>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</si>
  <si>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</si>
  <si>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</si>
  <si>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</si>
  <si>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</si>
  <si>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</si>
  <si>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</si>
  <si>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</si>
  <si>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</si>
  <si>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</si>
  <si>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</si>
  <si>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</si>
  <si>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</si>
  <si>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</si>
  <si>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</si>
  <si>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</si>
  <si>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</si>
  <si>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</si>
  <si>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</si>
  <si>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</si>
  <si>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</si>
  <si>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</si>
  <si>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</si>
  <si>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</si>
  <si>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</si>
  <si>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</si>
  <si>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</si>
  <si>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</si>
  <si>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</si>
  <si>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</si>
  <si>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</si>
  <si>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</si>
  <si>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</si>
  <si>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</si>
  <si>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</si>
  <si>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</si>
  <si>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</si>
  <si>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</si>
  <si>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</si>
  <si>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</si>
  <si>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</si>
  <si>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</si>
  <si>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</si>
  <si>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</si>
  <si>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</si>
  <si>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</si>
  <si>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</si>
  <si>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</si>
  <si>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</si>
  <si>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</si>
  <si>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</si>
  <si>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</si>
  <si>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</si>
  <si>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</si>
  <si>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</si>
  <si>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</si>
  <si>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</si>
  <si>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</si>
  <si>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</si>
  <si>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</si>
  <si>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</si>
  <si>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</si>
  <si>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</si>
  <si>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</si>
  <si>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</si>
  <si>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</si>
  <si>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</si>
  <si>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</si>
  <si>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</si>
  <si>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</si>
  <si>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</si>
  <si>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</si>
  <si>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</si>
  <si>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</si>
  <si>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</si>
  <si>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</si>
  <si>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</si>
  <si>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</si>
  <si>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</si>
  <si>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</si>
  <si>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</si>
  <si>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</si>
  <si>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</si>
  <si>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</si>
  <si>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</si>
  <si>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</si>
  <si>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</si>
  <si>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</si>
  <si>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</si>
  <si>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</si>
  <si>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</si>
  <si>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</si>
  <si>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</si>
  <si>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</si>
  <si>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</si>
  <si>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</si>
  <si>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</si>
  <si>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</si>
  <si>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</si>
  <si>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</si>
  <si>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</si>
  <si>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</si>
  <si>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</si>
  <si>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</si>
  <si>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</si>
  <si>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</si>
  <si>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</si>
  <si>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</si>
  <si>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</si>
  <si>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</si>
  <si>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</si>
  <si>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</si>
  <si>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</si>
  <si>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</si>
  <si>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</si>
  <si>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</si>
  <si>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</si>
  <si>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</si>
  <si>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</si>
  <si>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</si>
  <si>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</si>
  <si>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</si>
  <si>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</si>
  <si>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</si>
  <si>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</si>
  <si>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</si>
  <si>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</si>
  <si>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</si>
  <si>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</si>
  <si>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</si>
  <si>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</si>
  <si>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</si>
  <si>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</si>
  <si>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</si>
  <si>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</si>
  <si>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</si>
  <si>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</si>
  <si>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</si>
  <si>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</si>
  <si>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</si>
  <si>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</si>
  <si>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</si>
  <si>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</si>
  <si>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</si>
  <si>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</si>
  <si>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</si>
  <si>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</si>
  <si>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</si>
  <si>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</si>
  <si>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</si>
  <si>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</si>
  <si>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</si>
  <si>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</si>
  <si>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</si>
  <si>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</si>
  <si>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</si>
  <si>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</si>
  <si>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</si>
  <si>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</si>
  <si>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</si>
  <si>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</si>
  <si>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</si>
  <si>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</si>
  <si>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</si>
  <si>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</si>
  <si>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</si>
  <si>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</si>
  <si>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</si>
  <si>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</si>
  <si>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</si>
  <si>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</si>
  <si>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</si>
  <si>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</si>
  <si>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</si>
  <si>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</si>
  <si>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</si>
  <si>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</si>
  <si>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</si>
  <si>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</si>
  <si>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</si>
  <si>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</si>
  <si>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</si>
  <si>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</si>
  <si>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</si>
  <si>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</si>
  <si>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</si>
  <si>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</si>
  <si>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</si>
  <si>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</si>
  <si>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</si>
  <si>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</si>
  <si>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</si>
  <si>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</si>
  <si>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</si>
  <si>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</si>
  <si>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</si>
  <si>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</si>
  <si>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</si>
  <si>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</si>
  <si>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</si>
  <si>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</si>
  <si>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</si>
  <si>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</si>
  <si>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</si>
  <si>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</si>
  <si>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</si>
  <si>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</si>
  <si>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</si>
  <si>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</si>
  <si>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</si>
  <si>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</si>
  <si>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</si>
  <si>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</si>
  <si>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</si>
  <si>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</si>
  <si>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</si>
  <si>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</si>
  <si>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</si>
  <si>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</si>
  <si>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</si>
  <si>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</si>
  <si>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</si>
  <si>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</si>
  <si>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</si>
  <si>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</si>
  <si>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</si>
  <si>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</si>
  <si>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</si>
  <si>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</si>
  <si>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</si>
  <si>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</si>
  <si>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</si>
  <si>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</si>
  <si>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</si>
  <si>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</si>
  <si>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</si>
  <si>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</si>
  <si>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</si>
  <si>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</si>
  <si>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</si>
  <si>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</si>
  <si>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</si>
  <si>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</si>
  <si>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</si>
  <si>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</si>
  <si>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</si>
  <si>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</si>
  <si>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</si>
  <si>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</si>
  <si>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</si>
  <si>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</si>
  <si>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</si>
  <si>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</si>
  <si>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</si>
  <si>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</si>
  <si>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</si>
  <si>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</si>
  <si>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</si>
  <si>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</si>
  <si>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</si>
  <si>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</si>
  <si>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</si>
  <si>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</si>
  <si>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</si>
  <si>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</si>
  <si>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</si>
  <si>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</si>
  <si>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</si>
  <si>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</si>
  <si>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</si>
  <si>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</si>
  <si>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</si>
  <si>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</si>
  <si>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</si>
  <si>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</si>
  <si>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</si>
  <si>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</si>
  <si>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</si>
  <si>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</si>
  <si>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</si>
  <si>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</si>
  <si>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</si>
  <si>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</si>
  <si>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</si>
  <si>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</si>
  <si>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</si>
  <si>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</si>
  <si>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</si>
  <si>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</si>
  <si>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</si>
  <si>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</si>
  <si>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</si>
  <si>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</si>
  <si>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</si>
  <si>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</si>
  <si>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</si>
  <si>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</si>
  <si>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</si>
  <si>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</si>
  <si>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</si>
  <si>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</si>
  <si>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</si>
  <si>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</si>
  <si>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</si>
  <si>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</si>
  <si>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</si>
  <si>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</si>
  <si>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</si>
  <si>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</si>
  <si>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</si>
  <si>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</si>
  <si>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</si>
  <si>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</si>
  <si>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</si>
  <si>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</si>
  <si>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</si>
  <si>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</si>
  <si>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</si>
  <si>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</si>
  <si>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</si>
  <si>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</si>
  <si>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</si>
  <si>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</si>
  <si>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</si>
  <si>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</si>
  <si>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</si>
  <si>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</si>
  <si>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</si>
  <si>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</si>
  <si>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</si>
  <si>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</si>
  <si>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</si>
  <si>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</si>
  <si>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</si>
  <si>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</si>
  <si>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</si>
  <si>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</si>
  <si>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</si>
  <si>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</si>
  <si>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</si>
  <si>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</si>
  <si>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</si>
  <si>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</si>
  <si>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</si>
  <si>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</si>
  <si>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</si>
  <si>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</si>
  <si>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</si>
  <si>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</si>
  <si>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</si>
  <si>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</si>
  <si>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</si>
  <si>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</si>
  <si>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</si>
  <si>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</si>
  <si>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</si>
  <si>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</si>
  <si>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</si>
  <si>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</si>
  <si>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</si>
  <si>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</si>
  <si>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</si>
  <si>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</si>
  <si>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</si>
  <si>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</si>
  <si>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</si>
  <si>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</si>
  <si>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</si>
  <si>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</si>
  <si>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</si>
  <si>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</si>
  <si>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</si>
  <si>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</si>
  <si>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</si>
  <si>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</si>
  <si>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</si>
  <si>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</si>
  <si>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</si>
  <si>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</si>
  <si>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</si>
  <si>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</si>
  <si>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</si>
  <si>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</si>
  <si>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</si>
  <si>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</si>
  <si>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</si>
  <si>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</si>
  <si>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</si>
  <si>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</si>
  <si>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</si>
  <si>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</si>
  <si>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</si>
  <si>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</si>
  <si>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</si>
  <si>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</si>
  <si>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</si>
  <si>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</si>
  <si>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</si>
  <si>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</si>
  <si>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</si>
  <si>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</si>
  <si>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</si>
  <si>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</si>
  <si>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</si>
  <si>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</si>
  <si>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</si>
  <si>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</si>
  <si>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</si>
  <si>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</si>
  <si>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</si>
  <si>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</si>
  <si>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</si>
  <si>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</si>
  <si>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</si>
  <si>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</si>
  <si>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</si>
  <si>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</si>
  <si>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</si>
  <si>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</si>
  <si>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</si>
  <si>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</si>
  <si>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</si>
  <si>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</si>
  <si>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</si>
  <si>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</si>
  <si>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</si>
  <si>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</si>
  <si>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</si>
  <si>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</si>
  <si>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</si>
  <si>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</si>
  <si>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</si>
  <si>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</si>
  <si>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</si>
  <si>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</si>
  <si>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</si>
  <si>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</si>
  <si>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</si>
  <si>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</si>
  <si>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</si>
  <si>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</si>
  <si>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</si>
  <si>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</si>
  <si>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</si>
  <si>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</si>
  <si>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</si>
  <si>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</si>
  <si>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</si>
  <si>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</si>
  <si>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</si>
  <si>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</si>
  <si>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</si>
  <si>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</si>
  <si>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</si>
  <si>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</si>
  <si>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</si>
  <si>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</si>
  <si>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</si>
  <si>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</si>
  <si>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</si>
  <si>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</si>
  <si>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</si>
  <si>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</si>
  <si>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</si>
  <si>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</si>
  <si>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</si>
  <si>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</si>
  <si>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</si>
  <si>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</si>
  <si>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</si>
  <si>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</si>
  <si>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</si>
  <si>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</si>
  <si>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</si>
  <si>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</si>
  <si>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</si>
  <si>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</si>
  <si>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</si>
  <si>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</si>
  <si>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</si>
  <si>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</si>
  <si>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</si>
  <si>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</si>
  <si>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</si>
  <si>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</si>
  <si>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</si>
  <si>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</si>
  <si>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</si>
  <si>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</si>
  <si>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</si>
  <si>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</si>
  <si>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</si>
  <si>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</si>
  <si>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</si>
  <si>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</si>
  <si>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</si>
  <si>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</si>
  <si>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</si>
  <si>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</si>
  <si>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</si>
  <si>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</si>
  <si>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</si>
  <si>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</si>
  <si>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</si>
  <si>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</si>
  <si>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</si>
  <si>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</si>
  <si>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</si>
  <si>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</si>
  <si>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</si>
  <si>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</si>
  <si>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</si>
  <si>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</si>
  <si>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</si>
  <si>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</si>
  <si>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</si>
  <si>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</si>
  <si>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</si>
  <si>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</si>
  <si>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</si>
  <si>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</si>
  <si>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</si>
  <si>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</si>
  <si>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</si>
  <si>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</si>
  <si>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</si>
  <si>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</si>
  <si>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</si>
  <si>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</si>
  <si>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</si>
  <si>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</si>
  <si>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</si>
  <si>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</si>
  <si>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</si>
  <si>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</si>
  <si>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</si>
  <si>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</si>
  <si>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</si>
  <si>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</si>
  <si>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</si>
  <si>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</si>
  <si>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</si>
  <si>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</si>
  <si>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</si>
  <si>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</si>
  <si>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</si>
  <si>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</si>
  <si>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</si>
  <si>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</si>
  <si>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</si>
  <si>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</si>
  <si>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</si>
  <si>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</si>
  <si>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</si>
  <si>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</si>
  <si>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</si>
  <si>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</si>
  <si>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</si>
  <si>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</si>
  <si>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</si>
  <si>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</si>
  <si>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</si>
  <si>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</si>
  <si>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</si>
  <si>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</si>
  <si>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</si>
  <si>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</si>
  <si>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</si>
  <si>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</si>
  <si>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</si>
  <si>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</si>
  <si>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</si>
  <si>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</si>
  <si>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</si>
  <si>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</si>
  <si>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</si>
  <si>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</si>
  <si>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</si>
  <si>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</si>
  <si>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</si>
  <si>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</si>
  <si>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</si>
  <si>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</si>
  <si>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</si>
  <si>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</si>
  <si>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</si>
  <si>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</si>
  <si>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</si>
  <si>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</si>
  <si>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</si>
  <si>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</si>
  <si>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</si>
  <si>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</si>
  <si>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</si>
  <si>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</si>
  <si>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</si>
  <si>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</si>
  <si>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</si>
  <si>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</si>
  <si>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</si>
  <si>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</si>
  <si>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</si>
  <si>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</si>
  <si>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</si>
  <si>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</si>
  <si>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</si>
  <si>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</si>
  <si>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</si>
  <si>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</si>
  <si>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</si>
  <si>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</si>
  <si>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</si>
  <si>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</si>
  <si>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</si>
  <si>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</si>
  <si>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</si>
  <si>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</si>
  <si>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</si>
  <si>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</si>
  <si>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</si>
  <si>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</si>
  <si>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</si>
  <si>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</si>
  <si>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</si>
  <si>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</si>
  <si>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</si>
  <si>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</si>
  <si>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</si>
  <si>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</si>
  <si>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</si>
  <si>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</si>
  <si>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</si>
  <si>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</si>
  <si>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</si>
  <si>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</si>
  <si>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</si>
  <si>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</si>
  <si>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</si>
  <si>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</si>
  <si>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</si>
  <si>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</si>
  <si>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</si>
  <si>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</si>
  <si>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</si>
  <si>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</si>
  <si>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</si>
  <si>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</si>
  <si>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</si>
  <si>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</si>
  <si>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</si>
  <si>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</si>
  <si>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</si>
  <si>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</si>
  <si>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</si>
  <si>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</si>
  <si>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</si>
  <si>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</si>
  <si>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</si>
  <si>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</si>
  <si>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</si>
  <si>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</si>
  <si>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</si>
  <si>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</si>
  <si>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</si>
  <si>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</si>
  <si>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</si>
  <si>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</si>
  <si>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</si>
  <si>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</si>
  <si>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</si>
  <si>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</si>
  <si>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</si>
  <si>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</si>
  <si>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</si>
  <si>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</si>
  <si>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</si>
  <si>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</si>
  <si>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</si>
  <si>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</si>
  <si>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</si>
  <si>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</si>
  <si>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</si>
  <si>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</si>
  <si>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</si>
  <si>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</si>
  <si>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</si>
  <si>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</si>
  <si>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</si>
  <si>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</si>
  <si>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</si>
  <si>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</si>
  <si>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</si>
  <si>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</si>
  <si>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</si>
  <si>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</si>
  <si>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</si>
  <si>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</si>
  <si>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</si>
  <si>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</si>
  <si>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</si>
  <si>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</si>
  <si>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</si>
  <si>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</si>
  <si>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</si>
  <si>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</si>
  <si>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</si>
  <si>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</si>
  <si>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</si>
  <si>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</si>
  <si>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</si>
  <si>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</si>
  <si>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</si>
  <si>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</si>
  <si>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</si>
  <si>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</si>
  <si>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</si>
  <si>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</si>
  <si>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</si>
  <si>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</si>
  <si>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</si>
  <si>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</si>
  <si>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</si>
  <si>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</si>
  <si>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</si>
  <si>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</si>
  <si>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</si>
  <si>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</si>
  <si>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</si>
  <si>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</si>
  <si>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</si>
  <si>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</si>
  <si>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</si>
  <si>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</si>
  <si>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</si>
  <si>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</si>
  <si>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</si>
  <si>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</si>
  <si>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</si>
  <si>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</si>
  <si>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</si>
  <si>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</si>
  <si>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</si>
  <si>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</si>
  <si>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</si>
  <si>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</si>
  <si>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</si>
  <si>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</si>
  <si>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</si>
  <si>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</si>
  <si>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</si>
  <si>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</si>
  <si>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</si>
  <si>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</si>
  <si>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</si>
  <si>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</si>
  <si>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</si>
  <si>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</si>
  <si>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</si>
  <si>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</si>
  <si>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</si>
  <si>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</si>
  <si>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</si>
  <si>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</si>
  <si>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</si>
  <si>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</si>
  <si>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</si>
  <si>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</si>
  <si>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</si>
  <si>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</si>
  <si>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</si>
  <si>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</si>
  <si>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</si>
  <si>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</si>
  <si>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</si>
  <si>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</si>
  <si>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</si>
  <si>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</si>
  <si>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</si>
  <si>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</si>
  <si>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</si>
  <si>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</si>
  <si>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</si>
  <si>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</si>
  <si>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</si>
  <si>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</si>
  <si>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</si>
  <si>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</si>
  <si>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</si>
  <si>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</si>
  <si>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</si>
  <si>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</si>
  <si>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</si>
  <si>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</si>
  <si>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</si>
  <si>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</si>
  <si>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</si>
  <si>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</si>
  <si>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</si>
  <si>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</si>
  <si>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</si>
  <si>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</si>
  <si>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</si>
  <si>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</si>
  <si>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</si>
  <si>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</si>
  <si>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</si>
  <si>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</si>
  <si>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</si>
  <si>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</si>
  <si>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</si>
  <si>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</si>
  <si>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</si>
  <si>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</si>
  <si>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</si>
  <si>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</si>
  <si>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</si>
  <si>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</si>
  <si>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</si>
  <si>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</si>
  <si>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</si>
  <si>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</si>
  <si>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</si>
  <si>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</si>
  <si>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</si>
  <si>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</si>
  <si>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</si>
  <si>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</si>
  <si>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</si>
  <si>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</si>
  <si>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</si>
  <si>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</si>
  <si>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</si>
  <si>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</si>
  <si>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</si>
  <si>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</si>
  <si>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</si>
  <si>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</si>
  <si>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</si>
  <si>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</si>
  <si>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</si>
  <si>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</si>
  <si>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</si>
  <si>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</si>
  <si>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</si>
  <si>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</si>
  <si>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</si>
  <si>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</si>
  <si>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</si>
  <si>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</si>
  <si>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</si>
  <si>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</si>
  <si>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</si>
  <si>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</si>
  <si>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</si>
  <si>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</si>
  <si>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</si>
  <si>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</si>
  <si>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</si>
  <si>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</si>
  <si>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</si>
  <si>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</si>
  <si>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</si>
  <si>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</si>
  <si>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</si>
  <si>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</si>
  <si>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</si>
  <si>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</si>
  <si>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</si>
  <si>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</si>
  <si>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</si>
  <si>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</si>
  <si>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</si>
  <si>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</si>
  <si>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</si>
  <si>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</si>
  <si>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</si>
  <si>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</si>
  <si>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</si>
  <si>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</si>
  <si>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</si>
  <si>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</si>
  <si>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</si>
  <si>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</si>
  <si>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</si>
  <si>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</si>
  <si>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</si>
  <si>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</si>
  <si>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</si>
  <si>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</si>
  <si>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</si>
  <si>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</si>
  <si>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</si>
  <si>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</si>
  <si>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</si>
  <si>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</si>
  <si>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</si>
  <si>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</si>
  <si>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</si>
  <si>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</si>
  <si>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</si>
  <si>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</si>
  <si>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</si>
  <si>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</si>
  <si>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</si>
  <si>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</si>
  <si>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</si>
  <si>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</si>
  <si>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</si>
  <si>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</si>
  <si>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</si>
  <si>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</si>
  <si>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</si>
  <si>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</si>
  <si>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</si>
  <si>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</si>
  <si>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</si>
  <si>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</si>
  <si>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</si>
  <si>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</si>
  <si>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</si>
  <si>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</si>
  <si>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</si>
  <si>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</si>
  <si>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</si>
  <si>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</si>
  <si>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</si>
  <si>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</si>
  <si>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</si>
  <si>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</si>
  <si>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</si>
  <si>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</si>
  <si>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</si>
  <si>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</si>
  <si>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</si>
  <si>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</si>
  <si>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</si>
  <si>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</si>
  <si>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</si>
  <si>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</si>
  <si>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</si>
  <si>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</si>
  <si>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</si>
  <si>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</si>
  <si>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</si>
  <si>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</si>
  <si>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</si>
  <si>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</si>
  <si>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</si>
  <si>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</si>
  <si>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</si>
  <si>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</si>
  <si>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</si>
  <si>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</si>
  <si>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</si>
  <si>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</si>
  <si>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</si>
  <si>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</si>
  <si>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</si>
  <si>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</si>
  <si>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</si>
  <si>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</si>
  <si>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</si>
  <si>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</si>
  <si>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</si>
  <si>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</si>
  <si>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</si>
  <si>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</si>
  <si>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</si>
  <si>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</si>
  <si>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</si>
  <si>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</si>
  <si>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</si>
  <si>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</si>
  <si>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</si>
  <si>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</si>
  <si>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</si>
  <si>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</si>
  <si>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</si>
  <si>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</si>
  <si>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</si>
  <si>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</si>
  <si>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</si>
  <si>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</si>
  <si>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</si>
  <si>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</si>
  <si>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</si>
  <si>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</si>
  <si>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</si>
  <si>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</si>
  <si>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</si>
  <si>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</si>
  <si>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</si>
  <si>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</si>
  <si>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</si>
  <si>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</si>
  <si>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</si>
  <si>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</si>
  <si>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</si>
  <si>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</si>
  <si>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</si>
  <si>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</si>
  <si>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</si>
  <si>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</si>
  <si>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</si>
  <si>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</si>
  <si>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</si>
  <si>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</si>
  <si>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</si>
  <si>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</si>
  <si>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</si>
  <si>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</si>
  <si>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</si>
  <si>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</si>
  <si>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</si>
  <si>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</si>
  <si>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</si>
  <si>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</si>
  <si>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</si>
  <si>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</si>
  <si>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</si>
  <si>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</si>
  <si>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</si>
  <si>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</si>
  <si>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</si>
  <si>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</si>
  <si>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</si>
  <si>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</si>
  <si>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</si>
  <si>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</si>
  <si>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</si>
  <si>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</si>
  <si>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</si>
  <si>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</si>
  <si>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</si>
  <si>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</si>
  <si>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</si>
  <si>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</si>
  <si>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</si>
  <si>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</si>
  <si>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</si>
  <si>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</si>
  <si>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</si>
  <si>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</si>
  <si>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</si>
  <si>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</si>
  <si>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</si>
  <si>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</si>
  <si>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</si>
  <si>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</si>
  <si>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</si>
  <si>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</si>
  <si>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</si>
  <si>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</si>
  <si>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</si>
  <si>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</si>
  <si>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</si>
  <si>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</si>
  <si>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</si>
  <si>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</si>
  <si>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</si>
  <si>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</si>
  <si>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</si>
  <si>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</si>
  <si>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</si>
  <si>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</si>
  <si>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</si>
  <si>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</si>
  <si>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</si>
  <si>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</si>
  <si>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</si>
  <si>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</si>
  <si>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</si>
  <si>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</si>
  <si>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</si>
  <si>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</si>
  <si>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</si>
  <si>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</si>
  <si>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</si>
  <si>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</si>
  <si>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</si>
  <si>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</si>
  <si>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</si>
  <si>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</si>
  <si>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</si>
  <si>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</si>
  <si>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</si>
  <si>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</si>
  <si>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</si>
  <si>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</si>
  <si>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</si>
  <si>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</si>
  <si>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</si>
  <si>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</si>
  <si>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</si>
  <si>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</si>
  <si>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</si>
  <si>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</si>
  <si>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</si>
  <si>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</si>
  <si>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</si>
  <si>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</si>
  <si>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</si>
  <si>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</si>
  <si>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</si>
  <si>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</si>
  <si>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</si>
  <si>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</si>
  <si>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</si>
  <si>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</si>
  <si>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</si>
  <si>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</si>
  <si>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</si>
  <si>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</si>
  <si>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</si>
  <si>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</si>
  <si>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</si>
  <si>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</si>
  <si>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</si>
  <si>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</si>
  <si>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</si>
  <si>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</si>
  <si>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</si>
  <si>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</si>
  <si>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</si>
  <si>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</si>
  <si>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</si>
  <si>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</si>
  <si>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</si>
  <si>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</si>
  <si>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</si>
  <si>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</si>
  <si>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</si>
  <si>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</si>
  <si>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</si>
  <si>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</si>
  <si>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</si>
  <si>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</si>
  <si>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</si>
  <si>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</si>
  <si>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</si>
  <si>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</si>
  <si>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</si>
  <si>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</si>
  <si>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</si>
  <si>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</si>
  <si>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</si>
  <si>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</si>
  <si>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</si>
  <si>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</si>
  <si>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</si>
  <si>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</si>
  <si>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</si>
  <si>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</si>
  <si>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</si>
  <si>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</si>
  <si>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</si>
  <si>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</si>
  <si>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</si>
  <si>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</si>
  <si>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</si>
  <si>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</si>
  <si>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</si>
  <si>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</si>
  <si>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</si>
  <si>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</si>
  <si>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</si>
  <si>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</si>
  <si>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</si>
  <si>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</si>
  <si>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</si>
  <si>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</si>
  <si>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</si>
  <si>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</si>
  <si>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</si>
  <si>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</si>
  <si>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</si>
  <si>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</si>
  <si>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</si>
  <si>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</si>
  <si>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</si>
  <si>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</si>
  <si>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</si>
  <si>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</si>
  <si>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</si>
  <si>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</si>
  <si>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</si>
  <si>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</si>
  <si>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</si>
  <si>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</si>
  <si>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</si>
  <si>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</si>
  <si>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</si>
  <si>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</si>
  <si>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</si>
  <si>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</si>
  <si>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</si>
  <si>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</si>
  <si>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</si>
  <si>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</si>
  <si>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</si>
  <si>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</si>
  <si>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</si>
  <si>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</si>
  <si>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</si>
  <si>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</si>
  <si>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</si>
  <si>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</si>
  <si>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</si>
  <si>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</si>
  <si>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</si>
  <si>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</si>
  <si>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</si>
  <si>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</si>
  <si>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</si>
  <si>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</si>
  <si>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</si>
  <si>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</si>
  <si>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</si>
  <si>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</si>
  <si>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</si>
  <si>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</si>
  <si>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</si>
  <si>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</si>
  <si>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</si>
  <si>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</si>
  <si>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</si>
  <si>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</si>
  <si>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</si>
  <si>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</si>
  <si>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</si>
  <si>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</si>
  <si>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</si>
  <si>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</si>
  <si>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</si>
  <si>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</si>
  <si>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</si>
  <si>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</si>
  <si>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</si>
  <si>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</si>
  <si>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</si>
  <si>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</si>
  <si>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</si>
  <si>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</si>
  <si>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</si>
  <si>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</si>
  <si>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</si>
  <si>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</si>
  <si>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</si>
  <si>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</si>
  <si>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</si>
  <si>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</si>
  <si>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</si>
  <si>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</si>
  <si>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</si>
  <si>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</si>
  <si>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</si>
  <si>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</si>
  <si>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</si>
  <si>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</si>
  <si>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</si>
  <si>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</si>
  <si>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</si>
  <si>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</si>
  <si>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</si>
  <si>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</si>
  <si>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</si>
  <si>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</si>
  <si>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</si>
  <si>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</si>
  <si>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</si>
  <si>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</si>
  <si>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</si>
  <si>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</si>
  <si>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</si>
  <si>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</si>
  <si>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</si>
  <si>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</si>
  <si>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</si>
  <si>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</si>
  <si>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</si>
  <si>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</si>
  <si>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</si>
  <si>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</si>
  <si>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</si>
  <si>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</si>
  <si>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</si>
  <si>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</si>
  <si>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</si>
  <si>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</si>
  <si>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</si>
  <si>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</si>
  <si>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</si>
  <si>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</si>
  <si>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</si>
  <si>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</si>
  <si>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</si>
  <si>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</si>
  <si>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</si>
  <si>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</si>
  <si>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</si>
  <si>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</si>
  <si>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</si>
  <si>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</si>
  <si>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</si>
  <si>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</si>
  <si>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</si>
  <si>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</si>
  <si>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</si>
  <si>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</si>
  <si>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</si>
  <si>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</si>
  <si>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</si>
  <si>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</si>
  <si>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</si>
  <si>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</si>
  <si>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</si>
  <si>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</si>
  <si>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</si>
  <si>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</si>
  <si>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</si>
  <si>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</si>
  <si>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</si>
  <si>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</si>
  <si>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</si>
  <si>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</si>
  <si>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</si>
  <si>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</si>
  <si>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</si>
  <si>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</si>
  <si>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</si>
  <si>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</si>
  <si>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</si>
  <si>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</si>
  <si>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</si>
  <si>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</si>
  <si>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</si>
  <si>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</si>
  <si>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</si>
  <si>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</si>
  <si>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</si>
  <si>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</si>
  <si>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</si>
  <si>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</si>
  <si>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</si>
  <si>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</si>
  <si>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</si>
  <si>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</si>
  <si>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</si>
  <si>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</si>
  <si>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</si>
  <si>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</si>
  <si>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</si>
  <si>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</si>
  <si>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</si>
  <si>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</si>
  <si>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</si>
  <si>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</si>
  <si>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</si>
  <si>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</si>
  <si>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</si>
  <si>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</si>
  <si>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</si>
  <si>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</si>
  <si>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</si>
  <si>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</si>
  <si>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</si>
  <si>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</si>
  <si>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</si>
  <si>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</si>
  <si>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</si>
  <si>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</si>
  <si>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</si>
  <si>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</si>
  <si>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</si>
  <si>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</si>
  <si>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</si>
  <si>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</si>
  <si>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</si>
  <si>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</si>
  <si>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</si>
  <si>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</si>
  <si>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</si>
  <si>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</si>
  <si>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</si>
  <si>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</si>
  <si>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</si>
  <si>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</si>
  <si>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</si>
  <si>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</si>
  <si>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</si>
  <si>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</si>
  <si>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</si>
  <si>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</si>
  <si>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</si>
  <si>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</si>
  <si>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</si>
  <si>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</si>
  <si>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</si>
  <si>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</si>
  <si>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</si>
  <si>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</si>
  <si>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</si>
  <si>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</si>
  <si>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</si>
  <si>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</si>
  <si>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</si>
  <si>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</si>
  <si>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</si>
  <si>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</si>
  <si>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</si>
  <si>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</si>
  <si>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</si>
  <si>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</si>
  <si>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</si>
  <si>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</si>
  <si>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</si>
  <si>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</si>
  <si>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</si>
  <si>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</si>
  <si>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</si>
  <si>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</si>
  <si>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</si>
  <si>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</si>
  <si>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</si>
  <si>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</si>
  <si>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</si>
  <si>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</si>
  <si>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</si>
  <si>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</si>
  <si>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</si>
  <si>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</si>
  <si>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</si>
  <si>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</si>
  <si>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</si>
  <si>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</si>
  <si>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</si>
  <si>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</si>
  <si>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</si>
  <si>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</si>
  <si>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</si>
  <si>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</si>
  <si>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</si>
  <si>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</si>
  <si>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</si>
  <si>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</si>
  <si>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</si>
  <si>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</si>
  <si>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</si>
  <si>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</si>
  <si>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</si>
  <si>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</si>
  <si>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</si>
  <si>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</si>
  <si>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</si>
  <si>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</si>
  <si>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</si>
  <si>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</si>
  <si>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</si>
  <si>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</si>
  <si>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</si>
  <si>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</si>
  <si>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</si>
  <si>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</si>
  <si>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</si>
  <si>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</si>
  <si>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</si>
  <si>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</si>
  <si>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</si>
  <si>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</si>
  <si>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</si>
  <si>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</si>
  <si>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</si>
  <si>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</si>
  <si>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</si>
  <si>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</si>
  <si>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</si>
  <si>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</si>
  <si>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</si>
  <si>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</si>
  <si>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</si>
  <si>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</si>
  <si>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</si>
  <si>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</si>
  <si>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</si>
  <si>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</si>
  <si>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</si>
  <si>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</si>
  <si>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</si>
  <si>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</si>
  <si>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</si>
  <si>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</si>
  <si>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</si>
  <si>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</si>
  <si>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</si>
  <si>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</si>
  <si>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</si>
  <si>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</si>
  <si>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</si>
  <si>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</si>
  <si>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</si>
  <si>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</si>
  <si>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</si>
  <si>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</si>
  <si>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</si>
  <si>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</si>
  <si>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</si>
  <si>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</si>
  <si>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</si>
  <si>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</si>
  <si>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</si>
  <si>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</si>
  <si>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</si>
  <si>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</si>
  <si>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</si>
  <si>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</si>
  <si>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</si>
  <si>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</si>
  <si>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</si>
  <si>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</si>
  <si>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</si>
  <si>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</si>
  <si>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</si>
  <si>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</si>
  <si>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</si>
  <si>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</si>
  <si>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</si>
  <si>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</si>
  <si>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</si>
  <si>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</si>
  <si>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</si>
  <si>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</si>
  <si>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</si>
  <si>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</si>
  <si>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</si>
  <si>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</si>
  <si>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</si>
  <si>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</si>
  <si>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</si>
  <si>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</si>
  <si>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</si>
  <si>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</si>
  <si>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</si>
  <si>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</si>
  <si>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</si>
  <si>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</si>
  <si>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</si>
  <si>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</si>
  <si>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</si>
  <si>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</si>
  <si>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</si>
  <si>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</si>
  <si>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</si>
  <si>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</si>
  <si>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</si>
  <si>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</si>
  <si>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</si>
  <si>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</si>
  <si>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</si>
  <si>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</si>
  <si>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</si>
  <si>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</si>
  <si>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</si>
  <si>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</si>
  <si>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</si>
  <si>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</si>
  <si>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</si>
  <si>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</si>
  <si>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</si>
  <si>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</si>
  <si>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</si>
  <si>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</si>
  <si>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</si>
  <si>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</si>
  <si>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</si>
  <si>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</si>
  <si>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</si>
  <si>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</si>
  <si>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</si>
  <si>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</si>
  <si>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</si>
  <si>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</si>
  <si>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</si>
  <si>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</si>
  <si>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</si>
  <si>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</si>
  <si>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</si>
  <si>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</si>
  <si>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</si>
  <si>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</si>
  <si>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</si>
  <si>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</si>
  <si>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</si>
  <si>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</si>
  <si>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</si>
  <si>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</si>
  <si>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</si>
  <si>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</si>
  <si>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</si>
  <si>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</si>
  <si>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</si>
  <si>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</si>
  <si>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</si>
  <si>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</si>
  <si>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</si>
  <si>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</si>
  <si>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</si>
  <si>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</si>
  <si>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</si>
  <si>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</si>
  <si>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</si>
  <si>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</si>
  <si>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</si>
  <si>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</si>
  <si>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</si>
  <si>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</si>
  <si>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</si>
  <si>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</si>
  <si>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</si>
  <si>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</si>
  <si>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</si>
  <si>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</si>
  <si>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</si>
  <si>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</si>
  <si>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</si>
  <si>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</si>
  <si>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</si>
  <si>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</si>
  <si>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</si>
  <si>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</si>
  <si>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</si>
  <si>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</si>
  <si>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</si>
  <si>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</si>
  <si>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</si>
  <si>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</si>
  <si>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</si>
  <si>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</si>
  <si>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</si>
  <si>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</si>
  <si>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</si>
  <si>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</si>
  <si>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</si>
  <si>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</si>
  <si>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</si>
  <si>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</si>
  <si>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</si>
  <si>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</si>
  <si>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</si>
  <si>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</si>
  <si>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</si>
  <si>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</si>
  <si>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</si>
  <si>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</si>
  <si>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</si>
  <si>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</si>
  <si>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</si>
  <si>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</si>
  <si>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</si>
  <si>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</si>
  <si>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</si>
  <si>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</si>
  <si>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</si>
  <si>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</si>
  <si>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</si>
  <si>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</si>
  <si>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</si>
  <si>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</si>
  <si>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</si>
  <si>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</si>
  <si>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</si>
  <si>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</si>
  <si>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</si>
  <si>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</si>
  <si>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</si>
  <si>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</si>
  <si>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</si>
  <si>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</si>
  <si>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</si>
  <si>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</si>
  <si>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</si>
  <si>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</si>
  <si>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</si>
  <si>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</si>
  <si>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</si>
  <si>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</si>
  <si>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</si>
  <si>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</si>
  <si>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</si>
  <si>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</si>
  <si>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</si>
  <si>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</si>
  <si>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</si>
  <si>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</si>
  <si>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</si>
  <si>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</si>
  <si>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</si>
  <si>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</si>
  <si>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</si>
  <si>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</si>
  <si>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</si>
  <si>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</si>
  <si>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</si>
  <si>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</si>
  <si>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</si>
  <si>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</si>
  <si>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</si>
  <si>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</si>
  <si>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</si>
  <si>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</si>
  <si>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</si>
  <si>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</si>
  <si>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</si>
  <si>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</si>
  <si>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</si>
  <si>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</si>
  <si>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</si>
  <si>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</si>
  <si>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</si>
  <si>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</si>
  <si>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</si>
  <si>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</si>
  <si>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</si>
  <si>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</si>
  <si>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</si>
  <si>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</si>
  <si>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</si>
  <si>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</si>
  <si>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</si>
  <si>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</si>
  <si>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</si>
  <si>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</si>
  <si>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</si>
  <si>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</si>
  <si>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</si>
  <si>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</si>
  <si>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</si>
  <si>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</si>
  <si>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</si>
  <si>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</si>
  <si>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</si>
  <si>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</si>
  <si>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</si>
  <si>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</si>
  <si>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</si>
  <si>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</si>
  <si>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</si>
  <si>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</si>
  <si>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</si>
  <si>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</si>
  <si>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</si>
  <si>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</si>
  <si>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</si>
  <si>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</si>
  <si>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</si>
  <si>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</si>
  <si>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</si>
  <si>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</si>
  <si>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</si>
  <si>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</si>
  <si>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</si>
  <si>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</si>
  <si>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</si>
  <si>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</si>
  <si>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</si>
  <si>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</si>
  <si>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</si>
  <si>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</si>
  <si>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</si>
  <si>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</si>
  <si>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</si>
  <si>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</si>
  <si>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</si>
  <si>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</si>
  <si>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</si>
  <si>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</si>
  <si>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</si>
  <si>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</si>
  <si>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</si>
  <si>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</si>
  <si>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</si>
  <si>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</si>
  <si>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</si>
  <si>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</si>
  <si>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</si>
  <si>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</si>
  <si>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</si>
  <si>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</si>
  <si>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</si>
  <si>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</si>
  <si>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</si>
  <si>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</si>
  <si>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</si>
  <si>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</si>
  <si>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</si>
  <si>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</si>
  <si>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</si>
  <si>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</si>
  <si>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</si>
  <si>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</si>
  <si>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</si>
  <si>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</si>
  <si>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</si>
  <si>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</si>
  <si>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</si>
  <si>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</si>
  <si>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</si>
  <si>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</si>
  <si>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</si>
  <si>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</si>
  <si>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</si>
  <si>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</si>
  <si>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</si>
  <si>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</si>
  <si>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</si>
  <si>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</si>
  <si>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</si>
  <si>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</si>
  <si>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</si>
  <si>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</si>
  <si>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</si>
  <si>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</si>
  <si>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</si>
  <si>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</si>
  <si>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</si>
  <si>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</si>
  <si>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</si>
  <si>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</si>
  <si>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</si>
  <si>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</si>
  <si>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</si>
  <si>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</si>
  <si>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</si>
  <si>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</si>
  <si>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</si>
  <si>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</si>
  <si>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</si>
  <si>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</si>
  <si>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</si>
  <si>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</si>
  <si>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</si>
  <si>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</si>
  <si>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</si>
  <si>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</si>
  <si>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</si>
  <si>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</si>
  <si>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</si>
  <si>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</si>
  <si>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</si>
  <si>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</si>
  <si>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</si>
  <si>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</si>
  <si>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</si>
  <si>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</si>
  <si>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</si>
  <si>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</si>
  <si>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</si>
  <si>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</si>
  <si>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</si>
  <si>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</si>
  <si>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</si>
  <si>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</si>
  <si>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</si>
  <si>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</si>
  <si>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</si>
  <si>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</si>
  <si>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</si>
  <si>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</si>
  <si>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</si>
  <si>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</si>
  <si>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</si>
  <si>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</si>
  <si>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</si>
  <si>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</si>
  <si>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</si>
  <si>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</si>
  <si>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</si>
  <si>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</si>
  <si>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</si>
  <si>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</si>
  <si>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</si>
  <si>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</si>
  <si>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</si>
  <si>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</si>
  <si>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</si>
  <si>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</si>
  <si>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</si>
  <si>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</si>
  <si>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</si>
  <si>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</si>
  <si>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</si>
  <si>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</si>
  <si>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</si>
  <si>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</si>
  <si>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</si>
  <si>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</si>
  <si>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</si>
  <si>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</si>
  <si>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</si>
  <si>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</si>
  <si>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</si>
  <si>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</si>
  <si>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</si>
  <si>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</si>
  <si>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</si>
  <si>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</si>
  <si>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</si>
  <si>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</si>
  <si>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</si>
  <si>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</si>
  <si>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</si>
  <si>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</si>
  <si>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</si>
  <si>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</si>
  <si>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</si>
  <si>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</si>
  <si>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</si>
  <si>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</si>
  <si>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</si>
  <si>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</si>
  <si>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</si>
  <si>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</si>
  <si>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</si>
  <si>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</si>
  <si>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</si>
  <si>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</si>
  <si>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</si>
  <si>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</si>
  <si>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</si>
  <si>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</si>
  <si>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</si>
  <si>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</si>
  <si>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</si>
  <si>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</si>
  <si>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</si>
  <si>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</si>
  <si>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</si>
  <si>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</si>
  <si>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</si>
  <si>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</si>
  <si>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</si>
  <si>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</si>
  <si>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</si>
  <si>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</si>
  <si>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</si>
  <si>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</si>
  <si>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</si>
  <si>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</si>
  <si>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</si>
  <si>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</si>
  <si>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</si>
  <si>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</si>
  <si>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</si>
  <si>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</si>
  <si>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</si>
  <si>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</si>
  <si>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</si>
  <si>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</si>
  <si>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</si>
  <si>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</si>
  <si>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</si>
  <si>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</si>
  <si>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</si>
  <si>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</si>
  <si>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</si>
  <si>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</si>
  <si>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</si>
  <si>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</si>
  <si>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</si>
  <si>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</si>
  <si>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</si>
  <si>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</si>
  <si>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</si>
  <si>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</si>
  <si>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</si>
  <si>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</si>
  <si>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</si>
  <si>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</si>
  <si>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</si>
  <si>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</si>
  <si>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</si>
  <si>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</si>
  <si>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</si>
  <si>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</si>
  <si>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</si>
  <si>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</si>
  <si>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</si>
  <si>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</si>
  <si>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</si>
  <si>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</si>
  <si>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</si>
  <si>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</si>
  <si>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</si>
  <si>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</si>
  <si>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</si>
  <si>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</si>
  <si>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</si>
  <si>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</si>
  <si>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</si>
  <si>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</si>
  <si>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</si>
  <si>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</si>
  <si>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</si>
  <si>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</si>
  <si>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</si>
  <si>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</si>
  <si>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</si>
  <si>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</si>
  <si>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</si>
  <si>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</si>
  <si>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</si>
  <si>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</si>
  <si>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</si>
  <si>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</si>
  <si>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</si>
  <si>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</si>
  <si>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</si>
  <si>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</si>
  <si>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</si>
  <si>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</si>
  <si>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</si>
  <si>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</si>
  <si>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</si>
  <si>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</si>
  <si>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</si>
  <si>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</si>
  <si>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</si>
  <si>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</si>
  <si>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</si>
  <si>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</si>
  <si>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</si>
  <si>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</si>
  <si>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</si>
  <si>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</si>
  <si>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</si>
  <si>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</si>
  <si>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</si>
  <si>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</si>
  <si>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</si>
  <si>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</si>
  <si>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</si>
  <si>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</si>
  <si>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</si>
  <si>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</si>
  <si>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</si>
  <si>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</si>
  <si>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</si>
  <si>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</si>
  <si>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</si>
  <si>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</si>
  <si>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</si>
  <si>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</si>
  <si>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</si>
  <si>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</si>
  <si>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</si>
  <si>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</si>
  <si>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</si>
  <si>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</si>
  <si>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</si>
  <si>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</si>
  <si>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</si>
  <si>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</si>
  <si>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</si>
  <si>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</si>
  <si>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</si>
  <si>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</si>
  <si>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</si>
  <si>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</si>
  <si>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</si>
  <si>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</si>
  <si>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</si>
  <si>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</si>
  <si>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</si>
  <si>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</si>
  <si>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</si>
  <si>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</si>
  <si>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</si>
  <si>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</si>
  <si>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</si>
  <si>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</si>
  <si>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</si>
  <si>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</si>
  <si>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</si>
  <si>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</si>
  <si>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</si>
  <si>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</si>
  <si>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</si>
  <si>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</si>
  <si>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</si>
  <si>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</si>
  <si>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</si>
  <si>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</si>
  <si>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</si>
  <si>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</si>
  <si>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</si>
  <si>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</si>
  <si>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</si>
  <si>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</si>
  <si>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</si>
  <si>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</si>
  <si>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</si>
  <si>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</si>
  <si>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</si>
  <si>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</si>
  <si>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</si>
  <si>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</si>
  <si>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</si>
  <si>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</si>
  <si>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</si>
  <si>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</si>
  <si>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</si>
  <si>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</si>
  <si>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</si>
  <si>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</si>
  <si>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</si>
  <si>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</si>
  <si>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</si>
  <si>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</si>
  <si>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</si>
  <si>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</si>
  <si>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</si>
  <si>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</si>
  <si>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</si>
  <si>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</si>
  <si>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</si>
  <si>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</si>
  <si>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</si>
  <si>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</si>
  <si>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</si>
  <si>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</si>
  <si>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</si>
  <si>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</si>
  <si>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</si>
  <si>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</si>
  <si>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</si>
  <si>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</si>
  <si>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</si>
  <si>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</si>
  <si>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</si>
  <si>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</si>
  <si>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</si>
  <si>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</si>
  <si>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</si>
  <si>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</si>
  <si>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</si>
  <si>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</si>
  <si>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</si>
  <si>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</si>
  <si>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</si>
  <si>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</si>
  <si>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</si>
  <si>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</si>
  <si>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</si>
  <si>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</si>
  <si>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</si>
  <si>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</si>
  <si>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</si>
  <si>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</si>
  <si>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</si>
  <si>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</si>
  <si>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</si>
  <si>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</si>
  <si>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</si>
  <si>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</si>
  <si>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</si>
  <si>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</si>
  <si>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</si>
  <si>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</si>
  <si>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</si>
  <si>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</si>
  <si>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</si>
  <si>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</si>
  <si>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</si>
  <si>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</si>
  <si>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</si>
  <si>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</si>
  <si>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</si>
  <si>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</si>
  <si>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</si>
  <si>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</si>
  <si>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</si>
  <si>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</si>
  <si>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</si>
  <si>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</si>
  <si>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</si>
  <si>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</si>
  <si>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</si>
  <si>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</si>
  <si>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</si>
  <si>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</si>
  <si>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</si>
  <si>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</si>
  <si>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</si>
  <si>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</si>
  <si>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</si>
  <si>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</si>
  <si>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</si>
  <si>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</si>
  <si>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</si>
  <si>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</si>
  <si>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</si>
  <si>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</si>
  <si>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</si>
  <si>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</si>
  <si>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</si>
  <si>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</si>
  <si>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</si>
  <si>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</si>
  <si>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</si>
  <si>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</si>
  <si>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</si>
  <si>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</si>
  <si>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</si>
  <si>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</si>
  <si>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</si>
  <si>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</si>
  <si>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</si>
  <si>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</si>
  <si>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</si>
  <si>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</si>
  <si>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</si>
  <si>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</si>
  <si>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</si>
  <si>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</si>
  <si>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</si>
  <si>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</si>
  <si>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</si>
  <si>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</si>
  <si>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</si>
  <si>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</si>
  <si>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</si>
  <si>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</si>
  <si>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</si>
  <si>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</si>
  <si>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</si>
  <si>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</si>
  <si>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</si>
  <si>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</si>
  <si>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</si>
  <si>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</si>
  <si>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</si>
  <si>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</si>
  <si>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</si>
  <si>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</si>
  <si>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</si>
  <si>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</si>
  <si>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</si>
  <si>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</si>
  <si>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</si>
  <si>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</si>
  <si>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</si>
  <si>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</si>
  <si>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</si>
  <si>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</si>
  <si>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</si>
  <si>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</si>
  <si>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</si>
  <si>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</si>
  <si>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</si>
  <si>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</si>
  <si>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</si>
  <si>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</si>
  <si>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</si>
  <si>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</si>
  <si>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</si>
  <si>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</si>
  <si>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</si>
  <si>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</si>
  <si>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</si>
  <si>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</si>
  <si>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</si>
  <si>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</si>
  <si>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</si>
  <si>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</si>
  <si>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</si>
  <si>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</si>
  <si>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</si>
  <si>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</si>
  <si>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</si>
  <si>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</si>
  <si>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</si>
  <si>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</si>
  <si>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</si>
  <si>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</si>
  <si>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</si>
  <si>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</si>
  <si>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</si>
  <si>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</si>
  <si>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</si>
  <si>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</si>
  <si>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</si>
  <si>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</si>
  <si>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</si>
  <si>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</si>
  <si>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</si>
  <si>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</si>
  <si>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</si>
  <si>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</si>
  <si>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</si>
  <si>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</si>
  <si>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</si>
  <si>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</si>
  <si>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</si>
  <si>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</si>
  <si>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</si>
  <si>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</si>
  <si>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</si>
  <si>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</si>
  <si>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</si>
  <si>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</si>
  <si>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</si>
  <si>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</si>
  <si>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</si>
  <si>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</si>
  <si>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</si>
  <si>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</si>
  <si>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</si>
  <si>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</si>
  <si>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</si>
  <si>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</si>
  <si>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</si>
  <si>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</si>
  <si>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</si>
  <si>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</si>
  <si>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</si>
  <si>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</si>
  <si>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</si>
  <si>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</si>
  <si>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</si>
  <si>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</si>
  <si>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</si>
  <si>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</si>
  <si>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</si>
  <si>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</si>
  <si>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</si>
  <si>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</si>
  <si>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</si>
  <si>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</si>
  <si>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</si>
  <si>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</si>
  <si>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</si>
  <si>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</si>
  <si>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</si>
  <si>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</si>
  <si>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</si>
  <si>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</si>
  <si>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</si>
  <si>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</si>
  <si>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</si>
  <si>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</si>
  <si>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</si>
  <si>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</si>
  <si>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</si>
  <si>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</si>
  <si>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</si>
  <si>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</si>
  <si>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</si>
  <si>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</si>
  <si>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</si>
  <si>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</si>
  <si>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</si>
  <si>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</si>
  <si>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</si>
  <si>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</si>
  <si>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</si>
  <si>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</si>
  <si>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</si>
  <si>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</si>
  <si>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</si>
  <si>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</si>
  <si>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</si>
  <si>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</si>
  <si>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</si>
  <si>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</si>
  <si>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</si>
  <si>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</si>
  <si>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</si>
  <si>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</si>
  <si>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</si>
  <si>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</si>
  <si>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</si>
  <si>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</si>
  <si>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</si>
  <si>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</si>
  <si>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</si>
  <si>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</si>
  <si>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</si>
  <si>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</si>
  <si>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</si>
  <si>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</si>
  <si>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</si>
  <si>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</si>
  <si>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</si>
  <si>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</si>
  <si>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</si>
  <si>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</si>
  <si>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</si>
  <si>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</si>
  <si>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</si>
  <si>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</si>
  <si>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</si>
  <si>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</si>
  <si>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</si>
  <si>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</si>
  <si>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</si>
  <si>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</si>
  <si>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</si>
  <si>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</si>
  <si>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</si>
  <si>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</si>
  <si>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</si>
  <si>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</si>
  <si>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</si>
  <si>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</si>
  <si>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</si>
  <si>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</si>
  <si>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</si>
  <si>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</si>
  <si>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</si>
  <si>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</si>
  <si>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</si>
  <si>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</si>
  <si>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</si>
  <si>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</si>
  <si>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</si>
  <si>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</si>
  <si>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</si>
  <si>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</si>
  <si>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</si>
  <si>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</si>
  <si>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</si>
  <si>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</si>
  <si>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</si>
  <si>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</si>
  <si>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</si>
  <si>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</si>
  <si>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</si>
  <si>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</si>
  <si>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</si>
  <si>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</si>
  <si>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</si>
  <si>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</si>
  <si>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</si>
  <si>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</si>
  <si>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</si>
  <si>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</si>
  <si>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</si>
  <si>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</si>
  <si>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</si>
  <si>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</si>
  <si>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</si>
  <si>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</si>
  <si>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</si>
  <si>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</si>
  <si>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</si>
  <si>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</si>
  <si>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</si>
  <si>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</si>
  <si>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</si>
  <si>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</si>
  <si>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</si>
  <si>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</si>
  <si>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</si>
  <si>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</si>
  <si>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</si>
  <si>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</si>
  <si>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</si>
  <si>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</si>
  <si>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</si>
  <si>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</si>
  <si>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</si>
  <si>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</si>
  <si>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</si>
  <si>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</si>
  <si>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</si>
  <si>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</si>
  <si>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</si>
  <si>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</si>
  <si>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</si>
  <si>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</si>
  <si>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</si>
  <si>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</si>
  <si>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</si>
  <si>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</si>
  <si>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</si>
  <si>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</si>
  <si>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</si>
  <si>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</si>
  <si>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</si>
  <si>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</si>
  <si>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</si>
  <si>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</si>
  <si>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</si>
  <si>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</si>
  <si>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</si>
  <si>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</si>
  <si>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</si>
  <si>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</si>
  <si>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</si>
  <si>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</si>
  <si>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</si>
  <si>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</si>
  <si>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</si>
  <si>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</si>
  <si>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</si>
  <si>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</si>
  <si>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</si>
  <si>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</si>
  <si>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</si>
  <si>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</si>
  <si>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</si>
  <si>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</si>
  <si>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</si>
  <si>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</si>
  <si>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</si>
  <si>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</si>
  <si>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</si>
  <si>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</si>
  <si>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</si>
  <si>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</si>
  <si>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</si>
  <si>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</si>
  <si>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</si>
  <si>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</si>
  <si>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</si>
  <si>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</si>
  <si>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</si>
  <si>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</si>
  <si>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</si>
  <si>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</si>
  <si>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</si>
  <si>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</si>
  <si>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</si>
  <si>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</si>
  <si>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</si>
  <si>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</si>
  <si>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</si>
  <si>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</si>
  <si>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</si>
  <si>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</si>
  <si>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</si>
  <si>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</si>
  <si>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</si>
  <si>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</si>
  <si>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</si>
  <si>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</si>
  <si>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</si>
  <si>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</si>
  <si>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</si>
  <si>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</si>
  <si>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</si>
  <si>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</si>
  <si>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</si>
  <si>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</si>
  <si>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</si>
  <si>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</si>
  <si>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</si>
  <si>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</si>
  <si>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</si>
  <si>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</si>
  <si>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</si>
  <si>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</si>
  <si>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</si>
  <si>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</si>
  <si>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</si>
  <si>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</si>
  <si>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</si>
  <si>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</si>
  <si>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</si>
  <si>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</si>
  <si>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</si>
  <si>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</si>
  <si>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</si>
  <si>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</si>
  <si>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</si>
  <si>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</si>
  <si>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</si>
  <si>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</si>
  <si>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</si>
  <si>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</si>
  <si>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</si>
  <si>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</si>
  <si>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</si>
  <si>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</si>
  <si>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</si>
  <si>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</si>
  <si>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</si>
  <si>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</si>
  <si>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</si>
  <si>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</si>
  <si>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</si>
  <si>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</si>
  <si>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</si>
  <si>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</si>
  <si>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</si>
  <si>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</si>
  <si>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</si>
  <si>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</si>
  <si>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</si>
  <si>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</si>
  <si>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</si>
  <si>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</si>
  <si>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</si>
  <si>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</si>
  <si>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</si>
  <si>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</si>
  <si>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</si>
  <si>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</si>
  <si>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</si>
  <si>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</si>
  <si>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</si>
  <si>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</si>
  <si>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</si>
  <si>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</si>
  <si>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</si>
  <si>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</si>
  <si>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</si>
  <si>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</si>
  <si>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</si>
  <si>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</si>
  <si>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</si>
  <si>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</si>
  <si>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</si>
  <si>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</si>
  <si>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</si>
  <si>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</si>
  <si>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</si>
  <si>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</si>
  <si>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</si>
  <si>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</si>
  <si>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</si>
  <si>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</si>
  <si>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</si>
  <si>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</si>
  <si>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</si>
  <si>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</si>
  <si>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</si>
  <si>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</si>
  <si>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</si>
  <si>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</si>
  <si>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</si>
  <si>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</si>
  <si>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</si>
  <si>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</si>
  <si>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</si>
  <si>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</si>
  <si>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</si>
  <si>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</si>
  <si>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</si>
  <si>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</si>
  <si>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</si>
  <si>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</si>
  <si>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</si>
  <si>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</si>
  <si>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</si>
  <si>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</si>
  <si>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</si>
  <si>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</si>
  <si>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</si>
  <si>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</si>
  <si>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</si>
  <si>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</si>
  <si>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</si>
  <si>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</si>
  <si>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</si>
  <si>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</si>
  <si>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</si>
  <si>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</si>
  <si>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</si>
  <si>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</si>
  <si>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</si>
  <si>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</si>
  <si>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</si>
  <si>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</si>
  <si>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</si>
  <si>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</si>
  <si>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</si>
  <si>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</si>
  <si>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</si>
  <si>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</si>
  <si>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</si>
  <si>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</si>
  <si>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</si>
  <si>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</si>
  <si>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</si>
  <si>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</si>
  <si>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</si>
  <si>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</si>
  <si>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</si>
  <si>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</si>
  <si>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</si>
  <si>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</si>
  <si>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</si>
  <si>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</si>
  <si>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</si>
  <si>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</si>
  <si>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</si>
  <si>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</si>
  <si>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</si>
  <si>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</si>
  <si>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</si>
  <si>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</si>
  <si>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</si>
  <si>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</si>
  <si>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</si>
  <si>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</si>
  <si>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</si>
  <si>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</si>
  <si>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</si>
  <si>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</si>
  <si>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</si>
  <si>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</si>
  <si>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</si>
  <si>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</si>
  <si>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</si>
  <si>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</si>
  <si>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</si>
  <si>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</si>
  <si>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</si>
  <si>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</si>
  <si>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</si>
  <si>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</si>
  <si>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</si>
  <si>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</si>
  <si>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</si>
  <si>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</si>
  <si>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</si>
  <si>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</si>
  <si>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</si>
  <si>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</si>
  <si>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</si>
  <si>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</si>
  <si>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</si>
  <si>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</si>
  <si>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</si>
  <si>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</si>
  <si>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</si>
  <si>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</si>
  <si>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</si>
  <si>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</si>
  <si>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</si>
  <si>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</si>
  <si>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</si>
  <si>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</si>
  <si>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</si>
  <si>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</si>
  <si>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</si>
  <si>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</si>
  <si>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</si>
  <si>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</si>
  <si>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</si>
  <si>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</si>
  <si>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</si>
  <si>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</si>
  <si>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</si>
  <si>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</si>
  <si>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</si>
  <si>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</si>
  <si>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</si>
  <si>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</si>
  <si>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</si>
  <si>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</si>
  <si>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</si>
  <si>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</si>
  <si>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</si>
  <si>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</si>
  <si>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</si>
  <si>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</si>
  <si>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</si>
  <si>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</si>
  <si>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</si>
  <si>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</si>
  <si>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</si>
  <si>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</si>
  <si>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</si>
  <si>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</si>
  <si>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</si>
  <si>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</si>
  <si>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</si>
  <si>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</si>
  <si>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</si>
  <si>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</si>
  <si>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</si>
  <si>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</si>
  <si>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</si>
  <si>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</si>
  <si>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</si>
  <si>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</si>
  <si>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</si>
  <si>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</si>
  <si>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</si>
  <si>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</si>
  <si>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</si>
  <si>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</si>
  <si>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</si>
  <si>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</si>
  <si>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</si>
  <si>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</si>
  <si>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</si>
  <si>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</si>
  <si>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</si>
  <si>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</si>
  <si>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</si>
  <si>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</si>
  <si>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</si>
  <si>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</si>
  <si>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</si>
  <si>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</si>
  <si>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</si>
  <si>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</si>
  <si>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</si>
  <si>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</si>
  <si>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</si>
  <si>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</si>
  <si>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</si>
  <si>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</si>
  <si>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</si>
  <si>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</si>
  <si>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</si>
  <si>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</si>
  <si>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</si>
  <si>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</si>
  <si>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</si>
  <si>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</si>
  <si>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</si>
  <si>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</si>
  <si>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</si>
  <si>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</si>
  <si>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</si>
  <si>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</si>
  <si>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</si>
  <si>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</si>
  <si>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</si>
  <si>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</si>
  <si>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</si>
  <si>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</si>
  <si>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</si>
  <si>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</si>
  <si>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</si>
  <si>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</si>
  <si>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</si>
  <si>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</si>
  <si>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</si>
  <si>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</si>
  <si>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</si>
  <si>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</si>
  <si>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</si>
  <si>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</si>
  <si>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</si>
  <si>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</si>
  <si>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</si>
  <si>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</si>
  <si>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</si>
  <si>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</si>
  <si>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</si>
  <si>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</si>
  <si>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</si>
  <si>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</si>
  <si>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</si>
  <si>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</si>
  <si>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</si>
  <si>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</si>
  <si>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</si>
  <si>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</si>
  <si>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</si>
  <si>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</si>
  <si>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</si>
  <si>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</si>
  <si>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</si>
  <si>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</si>
  <si>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</si>
  <si>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</si>
  <si>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</si>
  <si>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</si>
  <si>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</si>
  <si>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</si>
  <si>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</si>
  <si>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</si>
  <si>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</si>
  <si>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</si>
  <si>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</si>
  <si>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</si>
  <si>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</si>
  <si>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</si>
  <si>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</si>
  <si>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</si>
  <si>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</si>
  <si>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</si>
  <si>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</si>
  <si>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</si>
  <si>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</si>
  <si>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</si>
  <si>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</si>
  <si>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</si>
  <si>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</si>
  <si>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</si>
  <si>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</si>
  <si>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</si>
  <si>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</si>
  <si>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</si>
  <si>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</si>
  <si>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</si>
  <si>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</si>
  <si>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</si>
  <si>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</si>
  <si>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</si>
  <si>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</si>
  <si>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</si>
  <si>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</si>
  <si>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</si>
  <si>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</si>
  <si>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</si>
  <si>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</si>
  <si>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</si>
  <si>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</si>
  <si>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</si>
  <si>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</si>
  <si>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</si>
  <si>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</si>
  <si>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</si>
  <si>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</si>
  <si>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</si>
  <si>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</si>
  <si>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</si>
  <si>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</si>
  <si>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</si>
  <si>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</si>
  <si>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</si>
  <si>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</si>
  <si>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</si>
  <si>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</si>
  <si>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</si>
  <si>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</si>
  <si>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</si>
  <si>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</si>
  <si>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</si>
  <si>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</si>
  <si>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</si>
  <si>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</si>
  <si>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</si>
  <si>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</si>
  <si>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</si>
  <si>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</si>
  <si>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</si>
  <si>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</si>
  <si>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</si>
  <si>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</si>
  <si>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</si>
  <si>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</si>
  <si>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</si>
  <si>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</si>
  <si>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</si>
  <si>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</si>
  <si>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</si>
  <si>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</si>
  <si>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</si>
  <si>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</si>
  <si>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</si>
  <si>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</si>
  <si>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</si>
  <si>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</si>
  <si>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</si>
  <si>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</si>
  <si>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</si>
  <si>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</si>
  <si>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</si>
  <si>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</si>
  <si>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</si>
  <si>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</si>
  <si>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</si>
  <si>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</si>
  <si>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</si>
  <si>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</si>
  <si>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</si>
  <si>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</si>
  <si>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</si>
  <si>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</si>
  <si>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</si>
  <si>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</si>
  <si>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</si>
  <si>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</si>
  <si>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</si>
  <si>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</si>
  <si>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</si>
  <si>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</si>
  <si>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</si>
  <si>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</si>
  <si>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</si>
  <si>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</si>
  <si>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</si>
  <si>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</si>
  <si>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</si>
  <si>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</si>
  <si>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</si>
  <si>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</si>
  <si>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</si>
  <si>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</si>
  <si>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</si>
  <si>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</si>
  <si>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</si>
  <si>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</si>
  <si>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</si>
  <si>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</si>
  <si>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</si>
  <si>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</si>
  <si>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</si>
  <si>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</si>
  <si>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</si>
  <si>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</si>
  <si>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</si>
  <si>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</si>
  <si>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</si>
  <si>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</si>
  <si>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</si>
  <si>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</si>
  <si>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</si>
  <si>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</si>
  <si>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</si>
  <si>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</si>
  <si>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</si>
  <si>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</si>
  <si>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</si>
  <si>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</si>
  <si>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</si>
  <si>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</si>
  <si>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</si>
  <si>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</si>
  <si>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</si>
  <si>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</si>
  <si>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</si>
  <si>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</si>
  <si>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</si>
  <si>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</si>
  <si>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</si>
  <si>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</si>
  <si>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</si>
  <si>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</si>
  <si>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</si>
  <si>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</si>
  <si>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</si>
  <si>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</si>
  <si>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</si>
  <si>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</si>
  <si>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</si>
  <si>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</si>
  <si>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</si>
  <si>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</si>
  <si>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</si>
  <si>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</si>
  <si>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</si>
  <si>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</si>
  <si>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</si>
  <si>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</si>
  <si>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</si>
  <si>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</si>
  <si>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</si>
  <si>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</si>
  <si>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</si>
  <si>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</si>
  <si>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</si>
  <si>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</si>
  <si>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</si>
  <si>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</si>
  <si>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</si>
  <si>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</si>
  <si>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</si>
  <si>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</si>
  <si>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</si>
  <si>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</si>
  <si>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</si>
  <si>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</si>
  <si>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</si>
  <si>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</si>
  <si>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</si>
  <si>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</si>
  <si>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</si>
  <si>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</si>
  <si>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</si>
  <si>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</si>
  <si>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</si>
  <si>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</si>
  <si>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</si>
  <si>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</si>
  <si>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</si>
  <si>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</si>
  <si>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</si>
  <si>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</si>
  <si>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</si>
  <si>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</si>
  <si>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</si>
  <si>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</si>
  <si>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</si>
  <si>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</si>
  <si>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</si>
  <si>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</si>
  <si>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</si>
  <si>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</si>
  <si>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</si>
  <si>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</si>
  <si>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</si>
  <si>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</si>
  <si>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</si>
  <si>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</si>
  <si>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</si>
  <si>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</si>
  <si>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</si>
  <si>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</si>
  <si>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</si>
  <si>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</si>
  <si>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</si>
  <si>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</si>
  <si>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</si>
  <si>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</si>
  <si>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</si>
  <si>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</si>
  <si>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</si>
  <si>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</si>
  <si>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</si>
  <si>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</si>
  <si>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</si>
  <si>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</si>
  <si>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</si>
  <si>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</si>
  <si>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</si>
  <si>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</si>
  <si>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</si>
  <si>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</si>
  <si>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</si>
  <si>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</si>
  <si>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</si>
  <si>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</si>
  <si>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</si>
  <si>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</si>
  <si>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</si>
  <si>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</si>
  <si>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</si>
  <si>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</si>
  <si>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</si>
  <si>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</si>
  <si>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</si>
  <si>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</si>
  <si>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</si>
  <si>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</si>
  <si>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</si>
  <si>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</si>
  <si>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</si>
  <si>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</si>
  <si>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</si>
  <si>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</si>
  <si>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</si>
  <si>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</si>
  <si>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</si>
  <si>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</si>
  <si>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</si>
  <si>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</si>
  <si>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</si>
  <si>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</si>
  <si>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</si>
  <si>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</si>
  <si>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</si>
  <si>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</si>
  <si>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</si>
  <si>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</si>
  <si>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</si>
  <si>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</si>
  <si>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</si>
  <si>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</si>
  <si>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</si>
  <si>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</si>
  <si>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</si>
  <si>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</si>
  <si>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</si>
  <si>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</si>
  <si>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</si>
  <si>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</si>
  <si>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</si>
  <si>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</si>
  <si>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</si>
  <si>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</si>
  <si>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</si>
  <si>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</si>
  <si>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</si>
  <si>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</si>
  <si>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</si>
  <si>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</si>
  <si>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</si>
  <si>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</si>
  <si>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</si>
  <si>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</si>
  <si>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</si>
  <si>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</si>
  <si>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</si>
  <si>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</si>
  <si>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</si>
  <si>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</si>
  <si>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</si>
  <si>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</si>
  <si>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</si>
  <si>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</si>
  <si>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</si>
  <si>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</si>
  <si>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</si>
  <si>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</si>
  <si>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</si>
  <si>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</si>
  <si>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</si>
  <si>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</si>
  <si>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</si>
  <si>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</si>
  <si>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</si>
  <si>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</si>
  <si>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</si>
  <si>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</si>
  <si>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</si>
  <si>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</si>
  <si>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</si>
  <si>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</si>
  <si>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</si>
  <si>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</si>
  <si>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</si>
  <si>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</si>
  <si>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</si>
  <si>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</si>
  <si>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</si>
  <si>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</si>
  <si>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</si>
  <si>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</si>
  <si>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</si>
  <si>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</si>
  <si>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</si>
  <si>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</si>
  <si>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</si>
  <si>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</si>
  <si>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</si>
  <si>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</si>
  <si>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</si>
  <si>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</si>
  <si>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</si>
  <si>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</si>
  <si>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</si>
  <si>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</si>
  <si>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</si>
  <si>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</si>
  <si>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</si>
  <si>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</si>
  <si>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</si>
  <si>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</si>
  <si>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</si>
  <si>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</si>
  <si>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</si>
  <si>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</si>
  <si>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</si>
  <si>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</si>
  <si>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</si>
  <si>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</si>
  <si>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</si>
  <si>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</si>
  <si>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</si>
  <si>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</si>
  <si>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</si>
  <si>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</si>
  <si>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</si>
  <si>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</si>
  <si>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</si>
  <si>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</si>
  <si>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</si>
  <si>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</si>
  <si>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</si>
  <si>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</si>
  <si>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</si>
  <si>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</si>
  <si>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</si>
  <si>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</si>
  <si>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</si>
  <si>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</si>
  <si>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</si>
  <si>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</si>
  <si>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</si>
  <si>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</si>
  <si>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</si>
  <si>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</si>
  <si>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</si>
  <si>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</si>
  <si>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</si>
  <si>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</si>
  <si>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</si>
  <si>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</si>
  <si>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</si>
  <si>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</si>
  <si>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</si>
  <si>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</si>
  <si>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</si>
  <si>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</si>
  <si>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</si>
  <si>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</si>
  <si>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</si>
  <si>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</si>
  <si>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</si>
  <si>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</si>
  <si>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</si>
  <si>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</si>
  <si>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</si>
  <si>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</si>
  <si>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</si>
  <si>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</si>
  <si>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</si>
  <si>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</si>
  <si>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</si>
  <si>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</si>
  <si>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</si>
  <si>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</si>
  <si>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</si>
  <si>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</si>
  <si>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</si>
  <si>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</si>
  <si>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</si>
  <si>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</si>
  <si>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</si>
  <si>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</si>
  <si>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</si>
  <si>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</si>
  <si>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</si>
  <si>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</si>
  <si>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</si>
  <si>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</si>
  <si>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</si>
  <si>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</si>
  <si>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</si>
  <si>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</si>
  <si>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</si>
  <si>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</si>
  <si>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</si>
  <si>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</si>
  <si>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</si>
  <si>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</si>
  <si>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</si>
  <si>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</si>
  <si>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</si>
  <si>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</si>
  <si>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</si>
  <si>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</si>
  <si>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</si>
  <si>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</si>
  <si>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</si>
  <si>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</si>
  <si>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</si>
  <si>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</si>
  <si>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</si>
  <si>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</si>
  <si>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</si>
  <si>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</si>
  <si>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</si>
  <si>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</si>
  <si>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</si>
  <si>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</si>
  <si>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</si>
  <si>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</si>
  <si>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</si>
  <si>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</si>
  <si>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</si>
  <si>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</si>
  <si>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</si>
  <si>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</si>
  <si>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</si>
  <si>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</si>
  <si>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</si>
  <si>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</si>
  <si>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</si>
  <si>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</si>
  <si>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</si>
  <si>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</si>
  <si>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</si>
  <si>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</si>
  <si>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</si>
  <si>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</si>
  <si>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</si>
  <si>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</si>
  <si>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</si>
  <si>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</si>
  <si>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</si>
  <si>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</si>
  <si>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</si>
  <si>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</si>
  <si>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</si>
  <si>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</si>
  <si>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</si>
  <si>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</si>
  <si>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</si>
  <si>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</si>
  <si>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</si>
  <si>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</si>
  <si>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</si>
  <si>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</si>
  <si>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</si>
  <si>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</si>
  <si>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</si>
  <si>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</si>
  <si>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</si>
  <si>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</si>
  <si>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</si>
  <si>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</si>
  <si>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</si>
  <si>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</si>
  <si>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</si>
  <si>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</si>
  <si>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</si>
  <si>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</si>
  <si>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</si>
  <si>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</si>
  <si>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</si>
  <si>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</si>
  <si>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</si>
  <si>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</si>
  <si>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</si>
  <si>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</si>
  <si>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</si>
  <si>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</si>
  <si>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</si>
  <si>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</si>
  <si>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</si>
  <si>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</si>
  <si>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</si>
  <si>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</si>
  <si>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</si>
  <si>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</si>
  <si>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</si>
  <si>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</si>
  <si>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</si>
  <si>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</si>
  <si>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</si>
  <si>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</si>
  <si>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</si>
  <si>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</si>
  <si>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</si>
  <si>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</si>
  <si>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</si>
  <si>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</si>
  <si>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</si>
  <si>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</si>
  <si>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</si>
  <si>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</si>
  <si>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</si>
  <si>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</si>
  <si>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</si>
  <si>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</si>
  <si>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</si>
  <si>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</si>
  <si>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</si>
  <si>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</si>
  <si>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</si>
  <si>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</si>
  <si>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</si>
  <si>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</si>
  <si>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</si>
  <si>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</si>
  <si>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</si>
  <si>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</si>
  <si>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</si>
  <si>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</si>
  <si>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</si>
  <si>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</si>
  <si>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</si>
  <si>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</si>
  <si>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</si>
  <si>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</si>
  <si>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</si>
  <si>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</si>
  <si>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</si>
  <si>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</si>
  <si>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</si>
  <si>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</si>
  <si>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</si>
  <si>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</si>
  <si>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</si>
  <si>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</si>
  <si>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</si>
  <si>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</si>
  <si>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</si>
  <si>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</si>
  <si>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</si>
  <si>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</si>
  <si>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</si>
  <si>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</si>
  <si>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</si>
  <si>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</si>
  <si>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</si>
  <si>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</si>
  <si>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</si>
  <si>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</si>
  <si>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</si>
  <si>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</si>
  <si>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</si>
  <si>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</si>
  <si>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</si>
  <si>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</si>
  <si>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</si>
  <si>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</si>
  <si>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</si>
  <si>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</si>
  <si>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</si>
  <si>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</si>
  <si>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</si>
  <si>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</si>
  <si>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</si>
  <si>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</si>
  <si>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</si>
  <si>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</si>
  <si>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</si>
  <si>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</si>
  <si>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</si>
  <si>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</si>
  <si>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</si>
  <si>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</si>
  <si>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</si>
  <si>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</si>
  <si>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</si>
  <si>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</si>
  <si>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</si>
  <si>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</si>
  <si>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</si>
  <si>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</si>
  <si>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</si>
  <si>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</si>
  <si>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</si>
  <si>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</si>
  <si>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</si>
  <si>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</si>
  <si>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</si>
  <si>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</si>
  <si>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</si>
  <si>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</si>
  <si>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</si>
  <si>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</si>
  <si>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</si>
  <si>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</si>
  <si>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</si>
  <si>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</si>
  <si>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</si>
  <si>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</si>
  <si>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</si>
  <si>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</si>
  <si>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</si>
  <si>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</si>
  <si>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</si>
  <si>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</si>
  <si>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</si>
  <si>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</si>
  <si>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</si>
  <si>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</si>
  <si>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</si>
  <si>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</si>
  <si>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</si>
  <si>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</si>
  <si>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</si>
  <si>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</si>
  <si>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</si>
  <si>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</si>
  <si>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</si>
  <si>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</si>
  <si>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</si>
  <si>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</si>
  <si>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</si>
  <si>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</si>
  <si>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</si>
  <si>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</si>
  <si>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</si>
  <si>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</si>
  <si>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</si>
  <si>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</si>
  <si>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</si>
  <si>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</si>
  <si>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</si>
  <si>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</si>
  <si>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</si>
  <si>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</si>
  <si>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</si>
  <si>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</si>
  <si>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</si>
  <si>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</si>
  <si>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</si>
  <si>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</si>
  <si>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</si>
  <si>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</si>
  <si>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</si>
  <si>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</si>
  <si>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</si>
  <si>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</si>
  <si>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</si>
  <si>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</si>
  <si>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</si>
  <si>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</si>
  <si>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</si>
  <si>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</si>
  <si>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</si>
  <si>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</si>
  <si>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</si>
  <si>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</si>
  <si>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</si>
  <si>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</si>
  <si>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</si>
  <si>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</si>
  <si>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</si>
  <si>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</si>
  <si>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</si>
  <si>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</si>
  <si>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</si>
  <si>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</si>
  <si>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</si>
  <si>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</si>
  <si>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</si>
  <si>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</si>
  <si>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</si>
  <si>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</si>
  <si>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</si>
  <si>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</si>
  <si>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</si>
  <si>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</si>
  <si>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</si>
  <si>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</si>
  <si>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</si>
  <si>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</si>
  <si>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</si>
  <si>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</si>
  <si>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</si>
  <si>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</si>
  <si>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</si>
  <si>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</si>
  <si>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</si>
  <si>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</si>
  <si>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</si>
  <si>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</si>
  <si>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</si>
  <si>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</si>
  <si>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</si>
  <si>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</si>
  <si>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</si>
  <si>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</si>
  <si>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</si>
  <si>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</si>
  <si>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</si>
  <si>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</si>
  <si>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</si>
  <si>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</si>
  <si>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</si>
  <si>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</si>
  <si>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</si>
  <si>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</si>
  <si>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</si>
  <si>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</si>
  <si>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</si>
  <si>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</si>
  <si>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</si>
  <si>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</si>
  <si>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</si>
  <si>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</si>
  <si>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</si>
  <si>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</si>
  <si>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</si>
  <si>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</si>
  <si>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</si>
  <si>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</si>
  <si>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</si>
  <si>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</si>
  <si>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</si>
  <si>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</si>
  <si>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</si>
  <si>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</si>
  <si>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</si>
  <si>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</si>
  <si>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</si>
  <si>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</si>
  <si>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</si>
  <si>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</si>
  <si>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</si>
  <si>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</si>
  <si>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</si>
  <si>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</si>
  <si>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</si>
  <si>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</si>
  <si>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</si>
  <si>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</si>
  <si>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</si>
  <si>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</si>
  <si>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</si>
  <si>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</si>
  <si>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</si>
  <si>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</si>
  <si>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</si>
  <si>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</si>
  <si>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</si>
  <si>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</si>
  <si>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</si>
  <si>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</si>
  <si>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</si>
  <si>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</si>
  <si>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</si>
  <si>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</si>
  <si>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</si>
  <si>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</si>
  <si>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</si>
  <si>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</si>
  <si>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</si>
  <si>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</si>
  <si>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</si>
  <si>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</si>
  <si>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</si>
  <si>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</si>
  <si>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</si>
  <si>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</si>
  <si>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</si>
  <si>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</si>
  <si>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</si>
  <si>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</si>
  <si>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</si>
  <si>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</si>
  <si>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</si>
  <si>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</si>
  <si>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</si>
  <si>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</si>
  <si>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</si>
  <si>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</si>
  <si>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</si>
  <si>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</si>
  <si>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</si>
  <si>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</si>
  <si>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</si>
  <si>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</si>
  <si>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</si>
  <si>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</si>
  <si>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</si>
  <si>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</si>
  <si>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</si>
  <si>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</si>
  <si>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</si>
  <si>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</si>
  <si>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</si>
  <si>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</si>
  <si>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</si>
  <si>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</si>
  <si>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</si>
  <si>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</si>
  <si>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</si>
  <si>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</si>
  <si>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</si>
  <si>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</si>
  <si>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</si>
  <si>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</si>
  <si>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</si>
  <si>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</si>
  <si>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</si>
  <si>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</si>
  <si>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</si>
  <si>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</si>
  <si>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</si>
  <si>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</si>
  <si>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</si>
  <si>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</si>
  <si>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</si>
  <si>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</si>
  <si>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</si>
  <si>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</si>
  <si>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</si>
  <si>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</si>
  <si>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</si>
  <si>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</si>
  <si>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</si>
  <si>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</si>
  <si>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</si>
  <si>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</si>
  <si>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</si>
  <si>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</si>
  <si>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</si>
  <si>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</si>
  <si>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</si>
  <si>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</si>
  <si>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</si>
  <si>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</si>
  <si>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</si>
  <si>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</si>
  <si>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</si>
  <si>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</si>
  <si>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</si>
  <si>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</si>
  <si>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</si>
  <si>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</si>
  <si>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</si>
  <si>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</si>
  <si>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</si>
  <si>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</si>
  <si>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</si>
  <si>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</si>
  <si>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</si>
  <si>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</si>
  <si>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</si>
  <si>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</si>
  <si>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</si>
  <si>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</si>
  <si>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</si>
  <si>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</si>
  <si>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</si>
  <si>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</si>
  <si>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</si>
  <si>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</si>
  <si>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</si>
  <si>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</si>
  <si>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</si>
  <si>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</si>
  <si>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</si>
  <si>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</si>
  <si>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</si>
  <si>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</si>
  <si>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</si>
  <si>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</si>
  <si>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</si>
  <si>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</si>
  <si>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</si>
  <si>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</si>
  <si>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</si>
  <si>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</si>
  <si>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</si>
  <si>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</si>
  <si>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</si>
  <si>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</si>
  <si>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</si>
  <si>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</si>
  <si>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</si>
  <si>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</si>
  <si>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</si>
  <si>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</si>
  <si>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</si>
  <si>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</si>
  <si>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</si>
  <si>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</si>
  <si>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</si>
  <si>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</si>
  <si>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</si>
  <si>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</si>
  <si>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</si>
  <si>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</si>
  <si>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</si>
  <si>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</si>
  <si>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</si>
  <si>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</si>
  <si>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</si>
  <si>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</si>
  <si>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</si>
  <si>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</si>
  <si>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</si>
  <si>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</si>
  <si>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</si>
  <si>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</si>
  <si>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</si>
  <si>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</si>
  <si>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</si>
  <si>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</si>
  <si>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</si>
  <si>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</si>
  <si>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</si>
  <si>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</si>
  <si>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</si>
  <si>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</si>
  <si>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</si>
  <si>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</si>
  <si>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</si>
  <si>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</si>
  <si>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</si>
  <si>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</si>
  <si>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</si>
  <si>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</si>
  <si>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</si>
  <si>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</si>
  <si>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</si>
  <si>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</si>
  <si>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</si>
  <si>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</si>
  <si>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</si>
  <si>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</si>
  <si>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</si>
  <si>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</si>
  <si>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</si>
  <si>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</si>
  <si>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</si>
  <si>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</si>
  <si>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</si>
  <si>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</si>
  <si>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</si>
  <si>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</si>
  <si>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</si>
  <si>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</si>
  <si>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</si>
  <si>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</si>
  <si>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</si>
  <si>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</si>
  <si>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</si>
  <si>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</si>
  <si>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</si>
  <si>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</si>
  <si>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</si>
  <si>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</si>
  <si>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</si>
  <si>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</si>
  <si>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</si>
  <si>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</si>
  <si>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</si>
  <si>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</si>
  <si>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</si>
  <si>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</si>
  <si>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</si>
  <si>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</si>
  <si>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</si>
  <si>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</si>
  <si>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</si>
  <si>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</si>
  <si>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</si>
  <si>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</si>
  <si>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</si>
  <si>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</si>
  <si>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</si>
  <si>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</si>
  <si>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</si>
  <si>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</si>
  <si>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</si>
  <si>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</si>
  <si>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</si>
  <si>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</si>
  <si>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</si>
  <si>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</si>
  <si>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</si>
  <si>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</si>
  <si>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</si>
  <si>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</si>
  <si>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</si>
  <si>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</si>
  <si>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</si>
  <si>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</si>
  <si>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</si>
  <si>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</si>
  <si>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</si>
  <si>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</si>
  <si>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</si>
  <si>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</si>
  <si>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</si>
  <si>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</si>
  <si>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</si>
  <si>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</si>
  <si>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</si>
  <si>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</si>
  <si>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</si>
  <si>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</si>
  <si>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</si>
  <si>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</si>
  <si>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</si>
  <si>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</si>
  <si>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</si>
  <si>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</si>
  <si>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</si>
  <si>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</si>
  <si>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</si>
  <si>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</si>
  <si>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</si>
  <si>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</si>
  <si>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</si>
  <si>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</si>
  <si>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</si>
  <si>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</si>
  <si>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</si>
  <si>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</si>
  <si>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</si>
  <si>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</si>
  <si>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</si>
  <si>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</si>
  <si>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</si>
  <si>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</si>
  <si>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</si>
  <si>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</si>
  <si>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</si>
  <si>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</si>
  <si>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</si>
  <si>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</si>
  <si>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</si>
  <si>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</si>
  <si>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</si>
  <si>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</si>
  <si>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</si>
  <si>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</si>
  <si>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</si>
  <si>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</si>
  <si>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</si>
  <si>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</si>
  <si>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</si>
  <si>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</si>
  <si>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</si>
  <si>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</si>
  <si>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</si>
  <si>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</si>
  <si>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</si>
  <si>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</si>
  <si>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</si>
  <si>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</si>
  <si>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</si>
  <si>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</si>
  <si>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</si>
  <si>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</si>
  <si>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</si>
  <si>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</si>
  <si>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</si>
  <si>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</si>
  <si>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</si>
  <si>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</si>
  <si>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</si>
  <si>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</si>
  <si>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</si>
  <si>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</si>
  <si>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</si>
  <si>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</si>
  <si>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</si>
  <si>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</si>
  <si>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</si>
  <si>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</si>
  <si>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</si>
  <si>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</si>
  <si>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</si>
  <si>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</si>
  <si>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</si>
  <si>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</si>
  <si>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</si>
  <si>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</si>
  <si>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</si>
  <si>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</si>
  <si>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</si>
  <si>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</si>
  <si>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</si>
  <si>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</si>
  <si>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</si>
  <si>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</si>
  <si>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</si>
  <si>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</si>
  <si>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</si>
  <si>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</si>
  <si>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</si>
  <si>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</si>
  <si>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</si>
  <si>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</si>
  <si>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</si>
  <si>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</si>
  <si>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</si>
  <si>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</si>
  <si>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</si>
  <si>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</si>
  <si>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</si>
  <si>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</si>
  <si>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</si>
  <si>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</si>
  <si>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</si>
  <si>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</si>
  <si>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</si>
  <si>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</si>
  <si>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</si>
  <si>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</si>
  <si>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</si>
  <si>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</si>
  <si>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</si>
  <si>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</si>
  <si>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</si>
  <si>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</si>
  <si>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</si>
  <si>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</si>
  <si>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</si>
  <si>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</si>
  <si>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</si>
  <si>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</si>
  <si>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</si>
  <si>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</si>
  <si>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</si>
  <si>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</si>
  <si>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</si>
  <si>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</si>
  <si>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</si>
  <si>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</si>
  <si>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</si>
  <si>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</si>
  <si>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</si>
  <si>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</si>
  <si>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</si>
  <si>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</si>
  <si>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</si>
  <si>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</si>
  <si>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</si>
  <si>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</si>
  <si>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</si>
  <si>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</si>
  <si>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</si>
  <si>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</si>
  <si>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</si>
  <si>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</si>
  <si>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</si>
  <si>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</si>
  <si>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</si>
  <si>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</si>
  <si>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</si>
  <si>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</si>
  <si>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</si>
  <si>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</si>
  <si>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</si>
  <si>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</si>
  <si>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</si>
  <si>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</si>
  <si>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</si>
  <si>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</si>
  <si>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</si>
  <si>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</si>
  <si>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</si>
  <si>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</si>
  <si>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</si>
  <si>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</si>
  <si>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</si>
  <si>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</si>
  <si>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</si>
  <si>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</si>
  <si>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</si>
  <si>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</si>
  <si>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</si>
  <si>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</si>
  <si>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</si>
  <si>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</si>
  <si>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</si>
  <si>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</si>
  <si>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</si>
  <si>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</si>
  <si>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</si>
  <si>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</si>
  <si>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</si>
  <si>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</si>
  <si>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</si>
  <si>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</si>
  <si>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</si>
  <si>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</si>
  <si>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</si>
  <si>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</si>
  <si>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</si>
  <si>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</si>
  <si>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</si>
  <si>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</si>
  <si>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</si>
  <si>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</si>
  <si>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</si>
  <si>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</si>
  <si>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</si>
  <si>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</si>
  <si>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</si>
  <si>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</si>
  <si>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</si>
  <si>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</si>
  <si>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</si>
  <si>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</si>
  <si>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</si>
  <si>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</si>
  <si>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</si>
  <si>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</si>
  <si>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</si>
  <si>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</si>
  <si>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</si>
  <si>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</si>
  <si>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</si>
  <si>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</si>
  <si>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</si>
  <si>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</si>
  <si>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</si>
  <si>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</si>
  <si>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</si>
  <si>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</si>
  <si>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</si>
  <si>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</si>
  <si>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</si>
  <si>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</si>
  <si>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</si>
  <si>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</si>
  <si>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</si>
  <si>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</si>
  <si>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</si>
  <si>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</si>
  <si>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</si>
  <si>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</si>
  <si>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</si>
  <si>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</si>
  <si>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</si>
  <si>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</si>
  <si>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</si>
  <si>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</si>
  <si>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</si>
  <si>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</si>
  <si>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</si>
  <si>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</si>
  <si>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</si>
  <si>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</si>
  <si>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</si>
  <si>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</si>
  <si>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</si>
  <si>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</si>
  <si>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</si>
  <si>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</si>
  <si>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</si>
  <si>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</si>
  <si>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</si>
  <si>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</si>
  <si>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</si>
  <si>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</si>
  <si>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</si>
  <si>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</si>
  <si>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</si>
  <si>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</si>
  <si>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</si>
  <si>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</si>
  <si>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</si>
  <si>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</si>
  <si>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</si>
  <si>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</si>
  <si>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</si>
  <si>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</si>
  <si>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</si>
  <si>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</si>
  <si>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</si>
  <si>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</si>
  <si>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</si>
  <si>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</si>
  <si>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</si>
  <si>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</si>
  <si>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</si>
  <si>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</si>
  <si>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</si>
  <si>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</si>
  <si>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</si>
  <si>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</si>
  <si>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</si>
  <si>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</si>
  <si>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</si>
  <si>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</si>
  <si>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</si>
  <si>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</si>
  <si>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</si>
  <si>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</si>
  <si>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</si>
  <si>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</si>
  <si>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</si>
  <si>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</si>
  <si>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</si>
  <si>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</si>
  <si>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</si>
  <si>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</si>
  <si>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</si>
  <si>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</si>
  <si>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</si>
  <si>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</si>
  <si>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</si>
  <si>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</si>
  <si>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</si>
  <si>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</si>
  <si>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</si>
  <si>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</si>
  <si>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</si>
  <si>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</si>
  <si>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</si>
  <si>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</si>
  <si>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</si>
  <si>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</si>
  <si>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</si>
  <si>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</si>
  <si>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</si>
  <si>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</si>
  <si>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</si>
  <si>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</si>
  <si>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</si>
  <si>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</si>
  <si>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</si>
  <si>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</si>
  <si>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</si>
  <si>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</si>
  <si>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</si>
  <si>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</si>
  <si>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</si>
  <si>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</si>
  <si>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</si>
  <si>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</si>
  <si>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</si>
  <si>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</si>
  <si>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</si>
  <si>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</si>
  <si>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</si>
  <si>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</si>
  <si>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</si>
  <si>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</si>
  <si>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</si>
  <si>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</si>
  <si>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</si>
  <si>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</si>
  <si>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</si>
  <si>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</si>
  <si>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</si>
  <si>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</si>
  <si>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</si>
  <si>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</si>
  <si>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</si>
  <si>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</si>
  <si>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</si>
  <si>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</si>
  <si>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</si>
  <si>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</si>
  <si>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</si>
  <si>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</si>
  <si>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</si>
  <si>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</si>
  <si>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</si>
  <si>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</si>
  <si>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</si>
  <si>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</si>
  <si>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</si>
  <si>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</si>
  <si>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</si>
  <si>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</si>
  <si>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</si>
  <si>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</si>
  <si>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</si>
  <si>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</si>
  <si>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</si>
  <si>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</si>
  <si>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</si>
  <si>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</si>
  <si>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</si>
  <si>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</si>
  <si>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</si>
  <si>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</si>
  <si>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</si>
  <si>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</si>
  <si>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</si>
  <si>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</si>
  <si>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</si>
  <si>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</si>
  <si>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</si>
  <si>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</si>
  <si>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</si>
  <si>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</si>
  <si>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</si>
  <si>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</si>
  <si>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</si>
  <si>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</si>
  <si>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</si>
  <si>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</si>
  <si>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</si>
  <si>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</si>
  <si>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</si>
  <si>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</si>
  <si>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</si>
  <si>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</si>
  <si>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</si>
  <si>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</si>
  <si>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</si>
  <si>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</si>
  <si>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</si>
  <si>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</si>
  <si>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</si>
  <si>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</si>
  <si>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</si>
  <si>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</si>
  <si>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</si>
  <si>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</si>
  <si>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</si>
  <si>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</si>
  <si>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</si>
  <si>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</si>
  <si>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</si>
  <si>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</si>
  <si>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</si>
  <si>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</si>
  <si>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</si>
  <si>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</si>
  <si>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</si>
  <si>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</si>
  <si>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</si>
  <si>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</si>
  <si>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</si>
  <si>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</si>
  <si>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</si>
  <si>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</si>
  <si>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</si>
  <si>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</si>
  <si>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</si>
  <si>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</si>
  <si>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</si>
  <si>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</si>
  <si>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</si>
  <si>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</si>
  <si>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</si>
  <si>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</si>
  <si>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</si>
  <si>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</si>
  <si>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</si>
  <si>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</si>
  <si>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</si>
  <si>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</si>
  <si>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</si>
  <si>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</si>
  <si>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</si>
  <si>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</si>
  <si>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</si>
  <si>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</si>
  <si>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</si>
  <si>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</si>
  <si>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</si>
  <si>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</si>
  <si>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</si>
  <si>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</si>
  <si>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</si>
  <si>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</si>
  <si>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</si>
  <si>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</si>
  <si>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</si>
  <si>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</si>
  <si>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</si>
  <si>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</si>
  <si>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</si>
  <si>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</si>
  <si>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</si>
  <si>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</si>
  <si>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</si>
  <si>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</si>
  <si>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</si>
  <si>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</si>
  <si>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</si>
  <si>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</si>
  <si>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</si>
  <si>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</si>
  <si>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</si>
  <si>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</si>
  <si>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</si>
  <si>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</si>
  <si>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</si>
  <si>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</si>
  <si>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</si>
  <si>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</si>
  <si>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</si>
  <si>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</si>
  <si>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</si>
  <si>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</si>
  <si>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</si>
  <si>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</si>
  <si>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</si>
  <si>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</si>
  <si>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</si>
  <si>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</si>
  <si>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</si>
  <si>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</si>
  <si>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</si>
  <si>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</si>
  <si>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</si>
  <si>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</si>
  <si>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</si>
  <si>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</si>
  <si>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</si>
  <si>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</si>
  <si>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</si>
  <si>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</si>
  <si>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</si>
  <si>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</si>
  <si>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</si>
  <si>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</si>
  <si>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</si>
  <si>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</si>
  <si>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</si>
  <si>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</si>
  <si>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</si>
  <si>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</si>
  <si>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</si>
  <si>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</si>
  <si>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</si>
  <si>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</si>
  <si>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</si>
  <si>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</si>
  <si>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</si>
  <si>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</si>
  <si>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</si>
  <si>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</si>
  <si>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</si>
  <si>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</si>
  <si>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</si>
  <si>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</si>
  <si>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</si>
  <si>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</si>
  <si>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</si>
  <si>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</si>
  <si>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</si>
  <si>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</si>
  <si>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</si>
  <si>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</si>
  <si>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</si>
  <si>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</si>
  <si>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</si>
  <si>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</si>
  <si>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</si>
  <si>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</si>
  <si>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</si>
  <si>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</si>
  <si>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</si>
  <si>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</si>
  <si>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</si>
  <si>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</si>
  <si>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</si>
  <si>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</si>
  <si>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</si>
  <si>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</si>
  <si>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</si>
  <si>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</si>
  <si>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</si>
  <si>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</si>
  <si>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</si>
  <si>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</si>
  <si>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</si>
  <si>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</si>
  <si>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</si>
  <si>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</si>
  <si>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</si>
  <si>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</si>
  <si>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</si>
  <si>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</si>
  <si>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</si>
  <si>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</si>
  <si>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</si>
  <si>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</si>
  <si>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</si>
  <si>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</si>
  <si>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</si>
  <si>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</si>
  <si>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</si>
  <si>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</si>
  <si>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</si>
  <si>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</si>
  <si>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</si>
  <si>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</si>
  <si>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</si>
  <si>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</si>
  <si>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</si>
  <si>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</si>
  <si>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</si>
  <si>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</si>
  <si>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</si>
  <si>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</si>
  <si>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</si>
  <si>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</si>
  <si>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</si>
  <si>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</si>
  <si>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</si>
  <si>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</si>
  <si>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</si>
  <si>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</si>
  <si>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</si>
  <si>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</si>
  <si>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</si>
  <si>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</si>
  <si>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</si>
  <si>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</si>
  <si>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</si>
  <si>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</si>
  <si>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</si>
  <si>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</si>
  <si>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</si>
  <si>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</si>
  <si>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</si>
  <si>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</si>
  <si>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</si>
  <si>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</si>
  <si>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</si>
  <si>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</si>
  <si>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</si>
  <si>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</si>
  <si>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</si>
  <si>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</si>
  <si>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</si>
  <si>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</si>
  <si>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</si>
  <si>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</si>
  <si>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</si>
  <si>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</si>
  <si>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</si>
  <si>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</si>
  <si>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</si>
  <si>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</si>
  <si>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</si>
  <si>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</si>
  <si>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</si>
  <si>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</si>
  <si>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</si>
  <si>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</si>
  <si>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</si>
  <si>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</si>
  <si>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</si>
  <si>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</si>
  <si>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</si>
  <si>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</si>
  <si>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</si>
  <si>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</si>
  <si>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</si>
  <si>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</si>
  <si>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</si>
  <si>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</si>
  <si>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</si>
  <si>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</si>
  <si>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</si>
  <si>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</si>
  <si>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</si>
  <si>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</si>
  <si>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</si>
  <si>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</si>
  <si>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</si>
  <si>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</si>
  <si>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</si>
  <si>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</si>
  <si>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</si>
  <si>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</si>
  <si>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</si>
  <si>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</si>
  <si>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</si>
  <si>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</si>
  <si>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</si>
  <si>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</si>
  <si>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</si>
  <si>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</si>
  <si>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</si>
  <si>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</si>
  <si>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</si>
  <si>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</si>
  <si>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</si>
  <si>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</si>
  <si>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</si>
  <si>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</si>
  <si>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</si>
  <si>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</si>
  <si>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</si>
  <si>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</si>
  <si>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</si>
  <si>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</si>
  <si>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</si>
  <si>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</si>
  <si>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</si>
  <si>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</si>
  <si>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</si>
  <si>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</si>
  <si>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</si>
  <si>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</si>
  <si>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</si>
  <si>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</si>
  <si>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</si>
  <si>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</si>
  <si>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</si>
  <si>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</si>
  <si>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</si>
  <si>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</si>
  <si>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</si>
  <si>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</si>
  <si>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</si>
  <si>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</si>
  <si>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</si>
  <si>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</si>
  <si>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</si>
  <si>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</si>
  <si>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</si>
  <si>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</si>
  <si>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</si>
  <si>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</si>
  <si>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</si>
  <si>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</si>
  <si>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</si>
  <si>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</si>
  <si>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</si>
  <si>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</si>
  <si>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</si>
  <si>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</si>
  <si>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</si>
  <si>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</si>
  <si>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</si>
  <si>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</si>
  <si>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</si>
  <si>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</si>
  <si>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</si>
  <si>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</si>
  <si>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</si>
  <si>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</si>
  <si>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</si>
  <si>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</si>
  <si>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</si>
  <si>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</si>
  <si>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</si>
  <si>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</si>
  <si>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</si>
  <si>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</si>
  <si>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</si>
  <si>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</si>
  <si>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</si>
  <si>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</si>
  <si>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</si>
  <si>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</si>
  <si>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</si>
  <si>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</si>
  <si>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</si>
  <si>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</si>
  <si>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</si>
  <si>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</si>
  <si>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</si>
  <si>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</si>
  <si>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</si>
  <si>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</si>
  <si>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</si>
  <si>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</si>
  <si>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</si>
  <si>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</si>
  <si>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</si>
  <si>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</si>
  <si>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</si>
  <si>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</si>
  <si>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</si>
  <si>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</si>
  <si>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</si>
  <si>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</si>
  <si>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</si>
  <si>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</si>
  <si>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</si>
  <si>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</si>
  <si>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</si>
  <si>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</si>
  <si>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</si>
  <si>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</si>
  <si>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</si>
  <si>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</si>
  <si>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</si>
  <si>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</si>
  <si>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</si>
  <si>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</si>
  <si>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</si>
  <si>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</si>
  <si>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</si>
  <si>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</si>
  <si>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</si>
  <si>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</si>
  <si>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</si>
  <si>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</si>
  <si>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</si>
  <si>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</si>
  <si>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</si>
  <si>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</si>
  <si>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</si>
  <si>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</si>
  <si>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</si>
  <si>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</si>
  <si>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</si>
  <si>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</si>
  <si>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</si>
  <si>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</si>
  <si>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</si>
  <si>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</si>
  <si>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</si>
  <si>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</si>
  <si>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</si>
  <si>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</si>
  <si>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</si>
  <si>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</si>
  <si>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</si>
  <si>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</si>
  <si>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</si>
  <si>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</si>
  <si>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</si>
  <si>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</si>
  <si>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</si>
  <si>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</si>
  <si>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</si>
  <si>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</si>
  <si>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</si>
  <si>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</si>
  <si>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</si>
  <si>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</si>
  <si>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</si>
  <si>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</si>
  <si>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</si>
  <si>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</si>
  <si>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</si>
  <si>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</si>
  <si>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</si>
  <si>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</si>
  <si>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</si>
  <si>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</si>
  <si>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</si>
  <si>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</si>
  <si>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</si>
  <si>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</si>
  <si>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</si>
  <si>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</si>
  <si>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</si>
  <si>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</si>
  <si>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</si>
  <si>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</si>
  <si>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</si>
  <si>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</si>
  <si>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</si>
  <si>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</si>
  <si>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</si>
  <si>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</si>
  <si>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</si>
  <si>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</si>
  <si>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</si>
  <si>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</si>
  <si>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</si>
  <si>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</si>
  <si>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</si>
  <si>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</si>
  <si>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</si>
  <si>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</si>
  <si>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</si>
  <si>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</si>
  <si>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</si>
  <si>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</si>
  <si>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</si>
  <si>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</si>
  <si>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</si>
  <si>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</si>
  <si>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</si>
  <si>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</si>
  <si>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</si>
  <si>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</si>
  <si>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</si>
  <si>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</si>
  <si>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</si>
  <si>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</si>
  <si>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</si>
  <si>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</si>
  <si>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</si>
  <si>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</si>
  <si>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</si>
  <si>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</si>
  <si>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</si>
  <si>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</si>
  <si>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</si>
  <si>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</si>
  <si>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</si>
  <si>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</si>
  <si>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</si>
  <si>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</si>
  <si>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</si>
  <si>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</si>
  <si>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</si>
  <si>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</si>
  <si>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</si>
  <si>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</si>
  <si>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</si>
  <si>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</si>
  <si>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</si>
  <si>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</si>
  <si>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</si>
  <si>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</si>
  <si>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</si>
  <si>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</si>
  <si>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</si>
  <si>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</si>
  <si>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</si>
  <si>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</si>
  <si>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</si>
  <si>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</si>
  <si>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</si>
  <si>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</si>
  <si>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</si>
  <si>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</si>
  <si>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</si>
  <si>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</si>
  <si>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</si>
  <si>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</si>
  <si>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</si>
  <si>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</si>
  <si>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</si>
  <si>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</si>
  <si>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</si>
  <si>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</si>
  <si>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</si>
  <si>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</si>
  <si>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</si>
  <si>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</si>
  <si>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</si>
  <si>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</si>
  <si>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</si>
  <si>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</si>
  <si>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</si>
  <si>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</si>
  <si>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</si>
  <si>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</si>
  <si>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</si>
  <si>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</si>
  <si>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</si>
  <si>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</si>
  <si>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</si>
  <si>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</si>
  <si>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</si>
  <si>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</si>
  <si>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</si>
  <si>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</si>
  <si>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</si>
  <si>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</si>
  <si>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</si>
  <si>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</si>
  <si>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</si>
  <si>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</si>
  <si>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</si>
  <si>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</si>
  <si>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</si>
  <si>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</si>
  <si>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</si>
  <si>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</si>
  <si>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</si>
  <si>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</si>
  <si>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</si>
  <si>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</si>
  <si>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</si>
  <si>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</si>
  <si>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</si>
  <si>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</si>
  <si>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</si>
  <si>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</si>
  <si>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</si>
  <si>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</si>
  <si>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</si>
  <si>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</si>
  <si>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</si>
  <si>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</si>
  <si>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</si>
  <si>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</si>
  <si>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</si>
  <si>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</si>
  <si>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</si>
  <si>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</si>
  <si>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</si>
  <si>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</si>
  <si>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</si>
  <si>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</si>
  <si>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</si>
  <si>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</si>
  <si>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</si>
  <si>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</si>
  <si>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</si>
  <si>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</si>
  <si>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</si>
  <si>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</si>
  <si>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</si>
  <si>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</si>
  <si>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</si>
  <si>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</si>
  <si>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</si>
  <si>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</si>
  <si>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</si>
  <si>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</si>
  <si>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</si>
  <si>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</si>
  <si>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</si>
  <si>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</si>
  <si>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</si>
  <si>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</si>
  <si>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</si>
  <si>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</si>
  <si>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</si>
  <si>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</si>
  <si>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</si>
  <si>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</si>
  <si>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</si>
  <si>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</si>
  <si>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</si>
  <si>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</si>
  <si>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</si>
  <si>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</si>
  <si>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</si>
  <si>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</si>
  <si>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</si>
  <si>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</si>
  <si>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</si>
  <si>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</si>
  <si>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</si>
  <si>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</si>
  <si>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</si>
  <si>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</si>
  <si>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</si>
  <si>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</si>
  <si>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</si>
  <si>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</si>
  <si>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</si>
  <si>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</si>
  <si>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</si>
  <si>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</si>
  <si>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</si>
  <si>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</si>
  <si>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</si>
  <si>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</si>
  <si>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</si>
  <si>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</si>
  <si>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</si>
  <si>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</si>
  <si>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</si>
  <si>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</si>
  <si>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</si>
  <si>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</si>
  <si>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</si>
  <si>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</si>
  <si>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</si>
  <si>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</si>
  <si>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</si>
  <si>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</si>
  <si>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</si>
  <si>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</si>
  <si>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</si>
  <si>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</si>
  <si>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</si>
  <si>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</si>
  <si>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</si>
  <si>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</si>
  <si>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</si>
  <si>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</si>
  <si>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</si>
  <si>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</si>
  <si>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</si>
  <si>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</si>
  <si>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</si>
  <si>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</si>
  <si>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</si>
  <si>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</si>
  <si>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</si>
  <si>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</si>
  <si>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</si>
  <si>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</si>
  <si>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</si>
  <si>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</si>
  <si>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</si>
  <si>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</si>
  <si>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</si>
  <si>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</si>
  <si>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</si>
  <si>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</si>
  <si>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</si>
  <si>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</si>
  <si>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</si>
  <si>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</si>
  <si>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</si>
  <si>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</si>
  <si>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</si>
  <si>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</si>
  <si>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</si>
  <si>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</si>
  <si>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</si>
  <si>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</si>
  <si>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</si>
  <si>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</si>
  <si>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</si>
  <si>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</si>
  <si>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</si>
  <si>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</si>
  <si>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</si>
  <si>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</si>
  <si>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</si>
  <si>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</si>
  <si>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</si>
  <si>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</si>
  <si>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</si>
  <si>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</si>
  <si>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</si>
  <si>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</si>
  <si>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</si>
  <si>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</si>
  <si>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</si>
  <si>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</si>
  <si>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</si>
  <si>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</si>
  <si>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</si>
  <si>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</si>
  <si>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</si>
  <si>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</si>
  <si>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</si>
  <si>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</si>
  <si>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</si>
  <si>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</si>
  <si>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</si>
  <si>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</si>
  <si>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</si>
  <si>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</si>
  <si>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</si>
  <si>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</si>
  <si>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</si>
  <si>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</si>
  <si>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</si>
  <si>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</si>
  <si>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</si>
  <si>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</si>
  <si>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</si>
  <si>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</si>
  <si>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</si>
  <si>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</si>
  <si>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</si>
  <si>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</si>
  <si>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</si>
  <si>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</si>
  <si>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</si>
  <si>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</si>
  <si>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</si>
  <si>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</si>
  <si>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</si>
  <si>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</si>
  <si>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</si>
  <si>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</si>
  <si>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</si>
  <si>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</si>
  <si>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</si>
  <si>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</si>
  <si>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</si>
  <si>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</si>
  <si>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</si>
  <si>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</si>
  <si>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</si>
  <si>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</si>
  <si>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</si>
  <si>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</si>
  <si>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</si>
  <si>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</si>
  <si>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</si>
  <si>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</si>
  <si>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</si>
  <si>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</si>
  <si>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</si>
  <si>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</si>
  <si>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</si>
  <si>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</si>
  <si>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</si>
  <si>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</si>
  <si>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</si>
  <si>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</si>
  <si>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</si>
  <si>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</si>
  <si>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</si>
  <si>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</si>
  <si>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</si>
  <si>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</si>
  <si>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</si>
  <si>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</si>
  <si>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</si>
  <si>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</si>
  <si>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</si>
  <si>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</si>
  <si>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</si>
  <si>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</si>
  <si>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</si>
  <si>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</si>
  <si>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</si>
  <si>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</si>
  <si>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</si>
  <si>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</si>
  <si>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</si>
  <si>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</si>
  <si>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</si>
  <si>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</si>
  <si>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</si>
  <si>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</si>
  <si>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</si>
  <si>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</si>
  <si>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</si>
  <si>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</si>
  <si>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</si>
  <si>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</si>
  <si>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</si>
  <si>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</si>
  <si>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</si>
  <si>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</si>
  <si>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</si>
  <si>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</si>
  <si>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</si>
  <si>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</si>
  <si>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</si>
  <si>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</si>
  <si>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</si>
  <si>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</si>
  <si>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</si>
  <si>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</si>
  <si>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</si>
  <si>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</si>
  <si>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</si>
  <si>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</si>
  <si>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</si>
  <si>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</si>
  <si>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</si>
  <si>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</si>
  <si>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</si>
  <si>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</si>
  <si>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</si>
  <si>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</si>
  <si>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</si>
  <si>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</si>
  <si>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</si>
  <si>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</si>
  <si>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</si>
  <si>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</si>
  <si>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</si>
  <si>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</si>
  <si>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</si>
  <si>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</si>
  <si>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</si>
  <si>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</si>
  <si>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</si>
  <si>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</si>
  <si>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</si>
  <si>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</si>
  <si>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</si>
  <si>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</si>
  <si>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</si>
  <si>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</si>
  <si>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</si>
  <si>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</si>
  <si>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</si>
  <si>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</si>
  <si>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</si>
  <si>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</si>
  <si>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</si>
  <si>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</si>
  <si>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</si>
  <si>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</si>
  <si>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</si>
  <si>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</si>
  <si>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</si>
  <si>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</si>
  <si>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</si>
  <si>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</si>
  <si>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</si>
  <si>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</si>
  <si>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</si>
  <si>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</si>
  <si>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</si>
  <si>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</si>
  <si>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</si>
  <si>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</si>
  <si>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</si>
  <si>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</si>
  <si>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</si>
  <si>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</si>
  <si>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</si>
  <si>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</si>
  <si>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</si>
  <si>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</si>
  <si>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</si>
  <si>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</si>
  <si>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</si>
  <si>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</si>
  <si>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</si>
  <si>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</si>
  <si>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</si>
  <si>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</si>
  <si>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</si>
  <si>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</si>
  <si>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</si>
  <si>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</si>
  <si>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</si>
  <si>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</si>
  <si>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</si>
  <si>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</si>
  <si>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</si>
  <si>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</si>
  <si>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</si>
  <si>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</si>
  <si>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</si>
  <si>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</si>
  <si>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</si>
  <si>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</si>
  <si>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</si>
  <si>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</si>
  <si>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</si>
  <si>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</si>
  <si>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</si>
  <si>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</si>
  <si>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</si>
  <si>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</si>
  <si>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</si>
  <si>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</si>
  <si>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</si>
  <si>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</si>
  <si>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</si>
  <si>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</si>
  <si>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</si>
  <si>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</si>
  <si>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</si>
  <si>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</si>
  <si>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</si>
  <si>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</si>
  <si>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</si>
  <si>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</si>
  <si>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</si>
  <si>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</si>
  <si>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</si>
  <si>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</si>
  <si>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</si>
  <si>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</si>
  <si>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</si>
  <si>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</si>
  <si>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</si>
  <si>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</si>
  <si>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</si>
  <si>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</si>
  <si>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</si>
  <si>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</si>
  <si>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</si>
  <si>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</si>
  <si>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</si>
  <si>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</si>
  <si>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</si>
  <si>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</si>
  <si>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</si>
  <si>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</si>
  <si>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</si>
  <si>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</si>
  <si>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</si>
  <si>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</si>
  <si>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</si>
  <si>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</si>
  <si>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</si>
  <si>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</si>
  <si>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</si>
  <si>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</si>
  <si>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</si>
  <si>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</si>
  <si>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</si>
  <si>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</si>
  <si>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</si>
  <si>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</si>
  <si>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</si>
  <si>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</si>
  <si>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</si>
  <si>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</si>
  <si>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</si>
  <si>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</si>
  <si>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</si>
  <si>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</si>
  <si>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</si>
  <si>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</si>
  <si>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</si>
  <si>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</si>
  <si>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</si>
  <si>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</si>
  <si>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</si>
  <si>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</si>
  <si>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</si>
  <si>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</si>
  <si>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</si>
  <si>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</si>
  <si>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</si>
  <si>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</si>
  <si>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</si>
  <si>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</si>
  <si>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</si>
  <si>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</si>
  <si>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</si>
  <si>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</si>
  <si>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</si>
  <si>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</si>
  <si>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</si>
  <si>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</si>
  <si>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</si>
  <si>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</si>
  <si>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</si>
  <si>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</si>
  <si>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</si>
  <si>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</si>
  <si>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</si>
  <si>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</si>
  <si>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</si>
  <si>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</si>
  <si>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</si>
  <si>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</si>
  <si>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</si>
  <si>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</si>
  <si>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</si>
  <si>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</si>
  <si>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</si>
  <si>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</si>
  <si>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</si>
  <si>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</si>
  <si>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</si>
  <si>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</si>
  <si>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</si>
  <si>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</si>
  <si>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</si>
  <si>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</si>
  <si>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</si>
  <si>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</si>
  <si>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</si>
  <si>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</si>
  <si>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</si>
  <si>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</si>
  <si>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</si>
  <si>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</si>
  <si>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</si>
  <si>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</si>
  <si>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</si>
  <si>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</si>
  <si>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</si>
  <si>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</si>
  <si>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</si>
  <si>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</si>
  <si>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</si>
  <si>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</si>
  <si>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</si>
  <si>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</si>
  <si>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</si>
  <si>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</si>
  <si>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</si>
  <si>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</si>
  <si>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</si>
  <si>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</si>
  <si>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</si>
  <si>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</si>
  <si>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</si>
  <si>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</si>
  <si>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</si>
  <si>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</si>
  <si>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</si>
  <si>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</si>
  <si>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</si>
  <si>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</si>
  <si>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</si>
  <si>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</si>
  <si>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</si>
  <si>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</si>
  <si>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</si>
  <si>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</si>
  <si>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</si>
  <si>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</si>
  <si>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</si>
  <si>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</si>
  <si>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</si>
  <si>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</si>
  <si>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</si>
  <si>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</si>
  <si>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</si>
  <si>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</si>
  <si>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</si>
  <si>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</si>
  <si>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</si>
  <si>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</si>
  <si>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</si>
  <si>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</si>
  <si>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</si>
  <si>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</si>
  <si>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</si>
  <si>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</si>
  <si>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</si>
  <si>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</si>
  <si>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</si>
  <si>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</si>
  <si>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</si>
  <si>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</si>
  <si>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</si>
  <si>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</si>
  <si>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</si>
  <si>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</si>
  <si>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</si>
  <si>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</si>
  <si>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</si>
  <si>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</si>
  <si>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</si>
  <si>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</si>
  <si>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</si>
  <si>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</si>
  <si>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</si>
  <si>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</si>
  <si>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</si>
  <si>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</si>
  <si>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</si>
  <si>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</si>
  <si>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</si>
  <si>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</si>
  <si>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</si>
  <si>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</si>
  <si>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</si>
  <si>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</si>
  <si>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</si>
  <si>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</si>
  <si>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</si>
  <si>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</si>
  <si>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</si>
  <si>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</si>
  <si>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</si>
  <si>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</si>
  <si>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</si>
  <si>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</si>
  <si>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</si>
  <si>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</si>
  <si>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</si>
  <si>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</si>
  <si>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</si>
  <si>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</si>
  <si>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</si>
  <si>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</si>
  <si>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</si>
  <si>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</si>
  <si>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</si>
  <si>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</si>
  <si>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</si>
  <si>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</si>
  <si>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</si>
  <si>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</si>
  <si>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</si>
  <si>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</si>
  <si>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</si>
  <si>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</si>
  <si>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</si>
  <si>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</si>
  <si>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</si>
  <si>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</si>
  <si>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</si>
  <si>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</si>
  <si>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</si>
  <si>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</si>
  <si>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</si>
  <si>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</si>
  <si>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</si>
  <si>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</si>
  <si>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</si>
  <si>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</si>
  <si>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</si>
  <si>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</si>
  <si>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</si>
  <si>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</si>
  <si>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</si>
  <si>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</si>
  <si>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</si>
  <si>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</si>
  <si>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</si>
  <si>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</si>
  <si>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</si>
  <si>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</si>
  <si>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</si>
  <si>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</si>
  <si>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</si>
  <si>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</si>
  <si>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</si>
  <si>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</si>
  <si>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</si>
  <si>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</si>
  <si>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</si>
  <si>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</si>
  <si>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</si>
  <si>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</si>
  <si>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</si>
  <si>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</si>
  <si>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</si>
  <si>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</si>
  <si>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</si>
  <si>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</si>
  <si>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</si>
  <si>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</si>
  <si>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</si>
  <si>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</si>
  <si>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</si>
  <si>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</si>
  <si>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</si>
  <si>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</si>
  <si>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</si>
  <si>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</si>
  <si>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</si>
  <si>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</si>
  <si>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</si>
  <si>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</si>
  <si>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</si>
  <si>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</si>
  <si>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</si>
  <si>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</si>
  <si>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</si>
  <si>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</si>
  <si>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</si>
  <si>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</si>
  <si>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</si>
  <si>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</si>
  <si>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</si>
  <si>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</si>
  <si>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</si>
  <si>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</si>
  <si>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</si>
  <si>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</si>
  <si>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</si>
  <si>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</si>
  <si>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</si>
  <si>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</si>
  <si>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</si>
  <si>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</si>
  <si>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</si>
  <si>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</si>
  <si>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</si>
  <si>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</si>
  <si>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</si>
  <si>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</si>
  <si>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</si>
  <si>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</si>
  <si>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</si>
  <si>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</si>
  <si>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</si>
  <si>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</si>
  <si>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</si>
  <si>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</si>
  <si>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</si>
  <si>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</si>
  <si>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</si>
  <si>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</si>
  <si>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</si>
  <si>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</si>
  <si>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</si>
  <si>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</si>
  <si>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</si>
  <si>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</si>
  <si>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</si>
  <si>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</si>
  <si>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</si>
  <si>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</si>
  <si>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</si>
  <si>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</si>
  <si>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</si>
  <si>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</si>
  <si>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</si>
  <si>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</si>
  <si>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</si>
  <si>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</si>
  <si>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</si>
  <si>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</si>
  <si>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</si>
  <si>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</si>
  <si>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</si>
  <si>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</si>
  <si>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</si>
  <si>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</si>
  <si>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</si>
  <si>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</si>
  <si>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</si>
  <si>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</si>
  <si>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</si>
  <si>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</si>
  <si>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</si>
  <si>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</si>
  <si>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</si>
  <si>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</si>
  <si>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</si>
  <si>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</si>
  <si>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</si>
  <si>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</si>
  <si>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</si>
  <si>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</si>
  <si>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</si>
  <si>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</si>
  <si>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</si>
  <si>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</si>
  <si>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</si>
  <si>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</si>
  <si>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</si>
  <si>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</si>
  <si>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</si>
  <si>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</si>
  <si>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</si>
  <si>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</si>
  <si>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</si>
  <si>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</si>
  <si>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</si>
  <si>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</si>
  <si>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</si>
  <si>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</si>
  <si>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</si>
  <si>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</si>
  <si>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</si>
  <si>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</si>
  <si>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</si>
  <si>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</si>
  <si>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</si>
  <si>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</si>
  <si>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</si>
  <si>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</si>
  <si>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</si>
  <si>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</si>
  <si>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</si>
  <si>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</si>
  <si>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</si>
  <si>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</si>
  <si>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</si>
  <si>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</si>
  <si>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</si>
  <si>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</si>
  <si>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</si>
  <si>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</si>
  <si>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</si>
  <si>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</si>
  <si>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</si>
  <si>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</si>
  <si>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</si>
  <si>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</si>
  <si>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</si>
  <si>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</si>
  <si>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</si>
  <si>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</si>
  <si>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</si>
  <si>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</si>
  <si>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</si>
  <si>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</si>
  <si>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</si>
  <si>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</si>
  <si>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</si>
  <si>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</si>
  <si>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</si>
  <si>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</si>
  <si>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</si>
  <si>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</si>
  <si>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</si>
  <si>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</si>
  <si>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</si>
  <si>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</si>
  <si>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</si>
  <si>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</si>
  <si>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</si>
  <si>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</si>
  <si>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</si>
  <si>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</si>
  <si>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</si>
  <si>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</si>
  <si>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</si>
  <si>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</si>
  <si>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</si>
  <si>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</si>
  <si>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</si>
  <si>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</si>
  <si>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</si>
  <si>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</si>
  <si>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</si>
  <si>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</si>
  <si>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</si>
  <si>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</si>
  <si>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</si>
  <si>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</si>
  <si>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</si>
  <si>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</si>
  <si>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</si>
  <si>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</si>
  <si>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</si>
  <si>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</si>
  <si>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</si>
  <si>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</si>
  <si>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</si>
  <si>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</si>
  <si>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</si>
  <si>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</si>
  <si>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</si>
  <si>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</si>
  <si>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</si>
  <si>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</si>
  <si>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</si>
  <si>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</si>
  <si>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</si>
  <si>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</si>
  <si>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</si>
  <si>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</si>
  <si>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</si>
  <si>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</si>
  <si>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</si>
  <si>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</si>
  <si>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</si>
  <si>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</si>
  <si>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</si>
  <si>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</si>
  <si>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</si>
  <si>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</si>
  <si>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</si>
  <si>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</si>
  <si>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</si>
  <si>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</si>
  <si>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</si>
  <si>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</si>
  <si>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</si>
  <si>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</si>
  <si>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</si>
  <si>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</si>
  <si>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</si>
  <si>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</si>
  <si>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</si>
  <si>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</si>
  <si>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</si>
  <si>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</si>
  <si>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</si>
  <si>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</si>
  <si>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</si>
  <si>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</si>
  <si>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</si>
  <si>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</si>
  <si>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</si>
  <si>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</si>
  <si>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</si>
  <si>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</si>
  <si>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</si>
  <si>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</si>
  <si>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</si>
  <si>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</si>
  <si>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</si>
  <si>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</si>
  <si>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</si>
  <si>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</si>
  <si>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</si>
  <si>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</si>
  <si>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</si>
  <si>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</si>
  <si>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</si>
  <si>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</si>
  <si>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</si>
  <si>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</si>
  <si>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</si>
  <si>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</si>
  <si>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</si>
  <si>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</si>
  <si>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</si>
  <si>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</si>
  <si>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</si>
  <si>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</si>
  <si>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</si>
  <si>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</si>
  <si>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</si>
  <si>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</si>
  <si>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</si>
  <si>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</si>
  <si>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</si>
  <si>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</si>
  <si>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</si>
  <si>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</si>
  <si>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</si>
  <si>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</si>
  <si>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</si>
  <si>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</si>
  <si>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</si>
  <si>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</si>
  <si>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</si>
  <si>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</si>
  <si>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</si>
  <si>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</si>
  <si>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</si>
  <si>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</si>
  <si>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</si>
  <si>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</si>
  <si>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</si>
  <si>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</si>
  <si>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</si>
  <si>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</si>
  <si>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</si>
  <si>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</si>
  <si>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</si>
  <si>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</si>
  <si>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</si>
  <si>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</si>
  <si>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</si>
  <si>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</si>
  <si>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</si>
  <si>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</si>
  <si>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</si>
  <si>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</si>
  <si>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</si>
  <si>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</si>
  <si>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</si>
  <si>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</si>
  <si>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</si>
  <si>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</si>
  <si>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</si>
  <si>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</si>
  <si>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</si>
  <si>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</si>
  <si>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</si>
  <si>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</si>
  <si>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</si>
  <si>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</si>
  <si>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</si>
  <si>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</si>
  <si>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</si>
  <si>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</si>
  <si>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</si>
  <si>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</si>
  <si>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</si>
  <si>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</si>
  <si>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</si>
  <si>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</si>
  <si>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</si>
  <si>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</si>
  <si>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</si>
  <si>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</si>
  <si>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</si>
  <si>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</si>
  <si>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</si>
  <si>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</si>
  <si>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</si>
  <si>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</si>
  <si>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</si>
  <si>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</si>
  <si>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</si>
  <si>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</si>
  <si>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</si>
  <si>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</si>
  <si>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</si>
  <si>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</si>
  <si>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</si>
  <si>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</si>
  <si>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</si>
  <si>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</si>
  <si>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</si>
  <si>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</si>
  <si>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</si>
  <si>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</si>
  <si>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</si>
  <si>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</si>
  <si>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</si>
  <si>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</si>
  <si>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</si>
  <si>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</si>
  <si>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</si>
  <si>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</si>
  <si>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</si>
  <si>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</si>
  <si>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</si>
  <si>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</si>
  <si>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</si>
  <si>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</si>
  <si>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</si>
  <si>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</si>
  <si>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</si>
  <si>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</si>
  <si>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</si>
  <si>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</si>
  <si>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</si>
  <si>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</si>
  <si>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</si>
  <si>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</si>
  <si>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</si>
  <si>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</si>
  <si>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</si>
  <si>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</si>
  <si>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</si>
  <si>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</si>
  <si>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</si>
  <si>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</si>
  <si>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</si>
  <si>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</si>
  <si>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</si>
  <si>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</si>
  <si>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</si>
  <si>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</si>
  <si>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</si>
  <si>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</si>
  <si>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</si>
  <si>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</si>
  <si>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</si>
  <si>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</si>
  <si>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</si>
  <si>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</si>
  <si>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</si>
  <si>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</si>
  <si>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</si>
  <si>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</si>
  <si>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</si>
  <si>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</si>
  <si>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</si>
  <si>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</si>
  <si>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</si>
  <si>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</si>
  <si>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</si>
  <si>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</si>
  <si>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</si>
  <si>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</si>
  <si>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</si>
  <si>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</si>
  <si>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</si>
  <si>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</si>
  <si>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</si>
  <si>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</si>
  <si>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</si>
  <si>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</si>
  <si>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</si>
  <si>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</si>
  <si>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</si>
  <si>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</si>
  <si>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</si>
  <si>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</si>
  <si>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</si>
  <si>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</si>
  <si>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</si>
  <si>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</si>
  <si>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</si>
  <si>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</si>
  <si>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</si>
  <si>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</si>
  <si>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</si>
  <si>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</si>
  <si>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</si>
  <si>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</si>
  <si>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</si>
  <si>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</si>
  <si>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</si>
  <si>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</si>
  <si>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</si>
  <si>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</si>
  <si>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</si>
  <si>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</si>
  <si>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</si>
  <si>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</si>
  <si>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</si>
  <si>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</si>
  <si>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</si>
  <si>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</si>
  <si>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</si>
  <si>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</si>
  <si>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</si>
  <si>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</si>
  <si>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</si>
  <si>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</si>
  <si>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</si>
  <si>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</si>
  <si>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</si>
  <si>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</si>
  <si>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</si>
  <si>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</si>
  <si>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</si>
  <si>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</si>
  <si>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</si>
  <si>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</si>
  <si>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</si>
  <si>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</si>
  <si>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</si>
  <si>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</si>
  <si>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</si>
  <si>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</si>
  <si>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</si>
  <si>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</si>
  <si>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</si>
  <si>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</si>
  <si>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</si>
  <si>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</si>
  <si>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</si>
  <si>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</si>
  <si>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</si>
  <si>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</si>
  <si>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</si>
  <si>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</si>
  <si>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</si>
  <si>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</si>
  <si>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</si>
  <si>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</si>
  <si>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</si>
  <si>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</si>
  <si>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</si>
  <si>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</si>
  <si>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</si>
  <si>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</si>
  <si>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</si>
  <si>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</si>
  <si>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</si>
  <si>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</si>
  <si>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</si>
  <si>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</si>
  <si>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</si>
  <si>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</si>
  <si>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</si>
  <si>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</si>
  <si>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</si>
  <si>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</si>
  <si>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</si>
  <si>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</si>
  <si>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</si>
  <si>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</si>
  <si>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</si>
  <si>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</si>
  <si>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</si>
  <si>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</si>
  <si>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</si>
  <si>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</si>
  <si>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</si>
  <si>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</si>
  <si>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</si>
  <si>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</si>
  <si>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</si>
  <si>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</si>
  <si>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</si>
  <si>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</si>
  <si>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</si>
  <si>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</si>
  <si>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</si>
  <si>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</si>
  <si>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</si>
  <si>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</si>
  <si>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</si>
  <si>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</si>
  <si>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</si>
  <si>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</si>
  <si>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</si>
  <si>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</si>
  <si>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</si>
  <si>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</si>
  <si>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</si>
  <si>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</si>
  <si>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</si>
  <si>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</si>
  <si>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</si>
  <si>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</si>
  <si>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</si>
  <si>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</si>
  <si>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</si>
  <si>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</si>
  <si>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</si>
  <si>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</si>
  <si>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</si>
  <si>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</si>
  <si>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</si>
  <si>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</si>
  <si>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</si>
  <si>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</si>
  <si>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</si>
  <si>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</si>
  <si>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</si>
  <si>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</si>
  <si>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</si>
  <si>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</si>
  <si>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</si>
  <si>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</si>
  <si>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</si>
  <si>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</si>
  <si>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</si>
  <si>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</si>
  <si>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</si>
  <si>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</si>
  <si>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</si>
  <si>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</si>
  <si>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</si>
  <si>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</si>
  <si>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</si>
  <si>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</si>
  <si>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</si>
  <si>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</si>
  <si>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</si>
  <si>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</si>
  <si>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</si>
  <si>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</si>
  <si>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</si>
  <si>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</si>
  <si>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</si>
  <si>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</si>
  <si>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</si>
  <si>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</si>
  <si>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</si>
  <si>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</si>
  <si>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</si>
  <si>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</si>
  <si>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</si>
  <si>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</si>
  <si>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</si>
  <si>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</si>
  <si>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</si>
  <si>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</si>
  <si>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</si>
  <si>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</si>
  <si>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</si>
  <si>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</si>
  <si>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</si>
  <si>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</si>
  <si>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</si>
  <si>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</si>
  <si>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</si>
  <si>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</si>
  <si>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</si>
  <si>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</si>
  <si>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</si>
  <si>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</si>
  <si>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</si>
  <si>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</si>
  <si>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</si>
  <si>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</si>
  <si>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</si>
  <si>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</si>
  <si>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</si>
  <si>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</si>
  <si>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</si>
  <si>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</si>
  <si>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</si>
  <si>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</si>
  <si>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</si>
  <si>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</si>
  <si>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</si>
  <si>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</si>
  <si>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</si>
  <si>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</si>
  <si>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</si>
  <si>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</si>
  <si>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</si>
  <si>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</si>
  <si>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</si>
  <si>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</si>
  <si>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</si>
  <si>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</si>
  <si>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</si>
  <si>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</si>
  <si>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</si>
  <si>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</si>
  <si>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</si>
  <si>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</si>
  <si>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</si>
  <si>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</si>
  <si>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</si>
  <si>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</si>
  <si>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</si>
  <si>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</si>
  <si>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</si>
  <si>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</si>
  <si>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</si>
  <si>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</si>
  <si>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</si>
  <si>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</si>
  <si>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</si>
  <si>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</si>
  <si>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</si>
  <si>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</si>
  <si>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</si>
  <si>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</si>
  <si>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</si>
  <si>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</si>
  <si>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</si>
  <si>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</si>
  <si>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</si>
  <si>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</si>
  <si>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</si>
  <si>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</si>
  <si>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</si>
  <si>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</si>
  <si>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</si>
  <si>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</si>
  <si>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</si>
  <si>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</si>
  <si>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</si>
  <si>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</si>
  <si>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</si>
  <si>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</si>
  <si>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</si>
  <si>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</si>
  <si>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</si>
  <si>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</si>
  <si>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</si>
  <si>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</si>
  <si>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</si>
  <si>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</si>
  <si>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</si>
  <si>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</si>
  <si>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</si>
  <si>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</si>
  <si>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</si>
  <si>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</si>
  <si>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</si>
  <si>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</si>
  <si>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</si>
  <si>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</si>
  <si>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</si>
  <si>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</si>
  <si>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</si>
  <si>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</si>
  <si>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</si>
  <si>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</si>
  <si>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</si>
  <si>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</si>
  <si>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</si>
  <si>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</si>
  <si>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</si>
  <si>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</si>
  <si>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</si>
  <si>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</si>
  <si>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</si>
  <si>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</si>
  <si>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</si>
  <si>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</si>
  <si>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</si>
  <si>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</si>
  <si>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</si>
  <si>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</si>
  <si>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</si>
  <si>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</si>
  <si>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</si>
  <si>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</si>
  <si>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</si>
  <si>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</si>
  <si>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</si>
  <si>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</si>
  <si>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</si>
  <si>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</si>
  <si>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</si>
  <si>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</si>
  <si>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</si>
  <si>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</si>
  <si>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</si>
  <si>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</si>
  <si>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</si>
  <si>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</si>
  <si>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</si>
  <si>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</si>
  <si>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</si>
  <si>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</si>
  <si>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</si>
  <si>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</si>
  <si>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</si>
  <si>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</si>
  <si>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</si>
  <si>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</si>
  <si>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</si>
  <si>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</si>
  <si>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</si>
  <si>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</si>
  <si>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</si>
  <si>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</si>
  <si>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</si>
  <si>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</si>
  <si>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</si>
  <si>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</si>
  <si>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</si>
  <si>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</si>
  <si>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</si>
  <si>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</si>
  <si>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</si>
  <si>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</si>
  <si>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</si>
  <si>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</si>
  <si>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</si>
  <si>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</si>
  <si>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</si>
  <si>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</si>
  <si>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</si>
  <si>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</si>
  <si>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</si>
  <si>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</si>
  <si>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</si>
  <si>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</si>
  <si>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</si>
  <si>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</si>
  <si>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</si>
  <si>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</si>
  <si>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</si>
  <si>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</si>
  <si>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</si>
  <si>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</si>
  <si>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</si>
  <si>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</si>
  <si>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</si>
  <si>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</si>
  <si>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</si>
  <si>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</si>
  <si>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</si>
  <si>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</si>
  <si>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</si>
  <si>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</si>
  <si>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</si>
  <si>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</si>
  <si>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</si>
  <si>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</si>
  <si>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</si>
  <si>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</si>
  <si>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</si>
  <si>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</si>
  <si>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</si>
  <si>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</si>
  <si>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</si>
  <si>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</si>
  <si>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</si>
  <si>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</si>
  <si>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</si>
  <si>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</si>
  <si>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</si>
  <si>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</si>
  <si>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</si>
  <si>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</si>
  <si>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</si>
  <si>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</si>
  <si>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</si>
  <si>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</si>
  <si>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</si>
  <si>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</si>
  <si>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</si>
  <si>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</si>
  <si>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</si>
  <si>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</si>
  <si>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</si>
  <si>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</si>
  <si>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</si>
  <si>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</si>
  <si>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</si>
  <si>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</si>
  <si>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</si>
  <si>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</si>
  <si>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</si>
  <si>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</si>
  <si>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</si>
  <si>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</si>
  <si>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</si>
  <si>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</si>
  <si>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</si>
  <si>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</si>
  <si>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</si>
  <si>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</si>
  <si>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</si>
  <si>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</si>
  <si>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</si>
  <si>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</si>
  <si>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</si>
  <si>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</si>
  <si>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</si>
  <si>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</si>
  <si>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</si>
  <si>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</si>
  <si>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</si>
  <si>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</si>
  <si>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</si>
  <si>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</si>
  <si>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</si>
  <si>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</si>
  <si>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</si>
  <si>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</si>
  <si>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</si>
  <si>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</si>
  <si>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</si>
  <si>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</si>
  <si>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</si>
  <si>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</si>
  <si>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</si>
  <si>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</si>
  <si>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</si>
  <si>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</si>
  <si>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</si>
  <si>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</si>
  <si>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</si>
  <si>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</si>
  <si>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</si>
  <si>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</si>
  <si>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</si>
  <si>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</si>
  <si>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</si>
  <si>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</si>
  <si>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</si>
  <si>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</si>
  <si>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</si>
  <si>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</si>
  <si>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</si>
  <si>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</si>
  <si>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</si>
  <si>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</si>
  <si>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</si>
  <si>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</si>
  <si>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</si>
  <si>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</si>
  <si>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</si>
  <si>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</si>
  <si>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</si>
  <si>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</si>
  <si>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</si>
  <si>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</si>
  <si>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</si>
  <si>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</si>
  <si>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</si>
  <si>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</si>
  <si>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</si>
  <si>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</si>
  <si>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</si>
  <si>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</si>
  <si>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</si>
  <si>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</si>
  <si>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</si>
  <si>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</si>
  <si>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</si>
  <si>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</si>
  <si>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</si>
  <si>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</si>
  <si>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</si>
  <si>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</si>
  <si>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</si>
  <si>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</si>
  <si>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</si>
  <si>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</si>
  <si>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</si>
  <si>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</si>
  <si>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</si>
  <si>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</si>
  <si>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</si>
  <si>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</si>
  <si>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</si>
  <si>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</si>
  <si>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</si>
  <si>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</si>
  <si>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</si>
  <si>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</si>
  <si>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</si>
  <si>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</si>
  <si>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</si>
  <si>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</si>
  <si>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</si>
  <si>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</si>
  <si>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</si>
  <si>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</si>
  <si>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</si>
  <si>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</si>
  <si>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</si>
  <si>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</si>
  <si>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</si>
  <si>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</si>
  <si>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</si>
  <si>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</si>
  <si>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</si>
  <si>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</si>
  <si>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</si>
  <si>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</si>
  <si>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</si>
  <si>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</si>
  <si>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</si>
  <si>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</si>
  <si>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</si>
  <si>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</si>
  <si>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</si>
  <si>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</si>
  <si>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</si>
  <si>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</si>
  <si>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</si>
  <si>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</si>
  <si>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</si>
  <si>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</si>
  <si>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</si>
  <si>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</si>
  <si>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</si>
  <si>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</si>
  <si>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</si>
  <si>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</si>
  <si>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</si>
  <si>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</si>
  <si>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</si>
  <si>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</si>
  <si>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</si>
  <si>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</si>
  <si>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</si>
  <si>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</si>
  <si>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</si>
  <si>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</si>
  <si>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</si>
  <si>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</si>
  <si>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</si>
  <si>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</si>
  <si>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</si>
  <si>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</si>
  <si>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</si>
  <si>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</si>
  <si>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</si>
  <si>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</si>
  <si>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</si>
  <si>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</si>
  <si>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</si>
  <si>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</si>
  <si>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</si>
  <si>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</si>
  <si>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</si>
  <si>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</si>
  <si>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</si>
  <si>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</si>
  <si>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</si>
  <si>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</si>
  <si>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</si>
  <si>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</si>
  <si>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</si>
  <si>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</si>
  <si>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</si>
  <si>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</si>
  <si>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</si>
  <si>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</si>
  <si>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</si>
  <si>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</si>
  <si>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</si>
  <si>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</si>
  <si>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</si>
  <si>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</si>
  <si>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</si>
  <si>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</si>
  <si>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</si>
  <si>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</si>
  <si>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</si>
  <si>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</si>
  <si>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</si>
  <si>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</si>
  <si>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</si>
  <si>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</si>
  <si>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</si>
  <si>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</si>
  <si>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</si>
  <si>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</si>
  <si>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</si>
  <si>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</si>
  <si>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</si>
  <si>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</si>
  <si>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</si>
  <si>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</si>
  <si>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</si>
  <si>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</si>
  <si>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</si>
  <si>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</si>
  <si>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</si>
  <si>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</si>
  <si>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</si>
  <si>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</si>
  <si>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</si>
  <si>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</si>
  <si>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</si>
  <si>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</si>
  <si>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</si>
  <si>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</si>
  <si>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</si>
  <si>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</si>
  <si>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</si>
  <si>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</si>
  <si>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</si>
  <si>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</si>
  <si>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</si>
  <si>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</si>
  <si>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</si>
  <si>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</si>
  <si>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</si>
  <si>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</si>
  <si>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</si>
  <si>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</si>
  <si>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</si>
  <si>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</si>
  <si>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</si>
  <si>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</si>
  <si>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</si>
  <si>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</si>
  <si>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</si>
  <si>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</si>
  <si>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</si>
  <si>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</si>
  <si>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</si>
  <si>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</si>
  <si>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</si>
  <si>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</si>
  <si>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</si>
  <si>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</si>
  <si>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</si>
  <si>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</si>
  <si>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</si>
  <si>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</si>
  <si>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</si>
  <si>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</si>
  <si>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</si>
  <si>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</si>
  <si>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</si>
  <si>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</si>
  <si>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</si>
  <si>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</si>
  <si>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</si>
  <si>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</si>
  <si>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</si>
  <si>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</si>
  <si>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</si>
  <si>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</si>
  <si>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</si>
  <si>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</si>
  <si>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</si>
  <si>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</si>
  <si>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</si>
  <si>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</si>
  <si>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</si>
  <si>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</si>
  <si>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</si>
  <si>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</si>
  <si>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</si>
  <si>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</si>
  <si>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</si>
  <si>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</si>
  <si>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</si>
  <si>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</si>
  <si>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</si>
  <si>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</si>
  <si>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</si>
  <si>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</si>
  <si>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</si>
  <si>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</si>
  <si>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</si>
  <si>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</si>
  <si>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</si>
  <si>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</si>
  <si>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</si>
  <si>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</si>
  <si>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</si>
  <si>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</si>
  <si>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</si>
  <si>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</si>
  <si>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</si>
  <si>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</si>
  <si>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</si>
  <si>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</si>
  <si>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</si>
  <si>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</si>
  <si>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</si>
  <si>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</si>
  <si>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</si>
  <si>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</si>
  <si>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</si>
  <si>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</si>
  <si>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</si>
  <si>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</si>
  <si>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</si>
  <si>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</si>
  <si>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</si>
  <si>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</si>
  <si>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</si>
  <si>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</si>
  <si>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</si>
  <si>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</si>
  <si>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</si>
  <si>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</si>
  <si>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</si>
  <si>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</si>
  <si>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</si>
  <si>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</si>
  <si>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</si>
  <si>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</si>
  <si>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</si>
  <si>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</si>
  <si>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</si>
  <si>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</si>
  <si>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</si>
  <si>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</si>
  <si>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</si>
  <si>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</si>
  <si>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</si>
  <si>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</si>
  <si>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</si>
  <si>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</si>
  <si>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</si>
  <si>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</si>
  <si>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</si>
  <si>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</si>
  <si>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</si>
  <si>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</si>
  <si>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</si>
  <si>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</si>
  <si>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</si>
  <si>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</si>
  <si>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</si>
  <si>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</si>
  <si>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</si>
  <si>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</si>
  <si>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</si>
  <si>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</si>
  <si>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</si>
  <si>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</si>
  <si>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</si>
  <si>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</si>
  <si>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</si>
  <si>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</si>
  <si>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</si>
  <si>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</si>
  <si>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</si>
  <si>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</si>
  <si>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</si>
  <si>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</si>
  <si>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</si>
  <si>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</si>
  <si>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</si>
  <si>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</si>
  <si>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</si>
  <si>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</si>
  <si>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</si>
  <si>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</si>
  <si>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</si>
  <si>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</si>
  <si>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</si>
  <si>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</si>
  <si>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</si>
  <si>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</si>
  <si>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</si>
  <si>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</si>
  <si>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</si>
  <si>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</si>
  <si>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</si>
  <si>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</si>
  <si>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</si>
  <si>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</si>
  <si>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</si>
  <si>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</si>
  <si>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</si>
  <si>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</si>
  <si>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</si>
  <si>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</si>
  <si>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</si>
  <si>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</si>
  <si>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</si>
  <si>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</si>
  <si>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</si>
  <si>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</si>
  <si>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</si>
  <si>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</si>
  <si>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</si>
  <si>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</si>
  <si>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</si>
  <si>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</si>
  <si>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</si>
  <si>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</si>
  <si>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</si>
  <si>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</si>
  <si>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</si>
  <si>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</si>
  <si>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</si>
  <si>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</si>
  <si>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</si>
  <si>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</si>
  <si>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</si>
  <si>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</si>
  <si>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</si>
  <si>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</si>
  <si>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</si>
  <si>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</si>
  <si>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</si>
  <si>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</si>
  <si>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</si>
  <si>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</si>
  <si>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</si>
  <si>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</si>
  <si>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</si>
  <si>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</si>
  <si>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</si>
  <si>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</si>
  <si>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</si>
  <si>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</si>
  <si>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</si>
  <si>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</si>
  <si>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</si>
  <si>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</si>
  <si>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</si>
  <si>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</si>
  <si>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</si>
  <si>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</si>
  <si>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</si>
  <si>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</si>
  <si>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</si>
  <si>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</si>
  <si>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</si>
  <si>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</si>
  <si>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</si>
  <si>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</si>
  <si>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</si>
  <si>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</si>
  <si>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</si>
  <si>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</si>
  <si>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</si>
  <si>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</si>
  <si>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</si>
  <si>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</si>
  <si>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</si>
  <si>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</si>
  <si>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</si>
  <si>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</si>
  <si>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</si>
  <si>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</si>
  <si>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</si>
  <si>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</si>
  <si>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</si>
  <si>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</si>
  <si>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</si>
  <si>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</si>
  <si>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</si>
  <si>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</si>
  <si>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</si>
  <si>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</si>
  <si>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</si>
  <si>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</si>
  <si>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</si>
  <si>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</si>
  <si>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</si>
  <si>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</si>
  <si>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</si>
  <si>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</si>
  <si>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</si>
  <si>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</si>
  <si>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</si>
  <si>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</si>
  <si>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</si>
  <si>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</si>
  <si>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</si>
  <si>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</si>
  <si>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</si>
  <si>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</si>
  <si>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</si>
  <si>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</si>
  <si>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</si>
  <si>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</si>
  <si>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</si>
  <si>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</si>
  <si>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</si>
  <si>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</si>
  <si>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</si>
  <si>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</si>
  <si>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</si>
  <si>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</si>
  <si>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</si>
  <si>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</si>
  <si>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</si>
  <si>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</si>
  <si>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</si>
  <si>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</si>
  <si>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</si>
  <si>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</si>
  <si>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</si>
  <si>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</si>
  <si>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</si>
  <si>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</si>
  <si>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</si>
  <si>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</si>
  <si>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</si>
  <si>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</si>
  <si>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</si>
  <si>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</si>
  <si>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</si>
  <si>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</si>
  <si>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</si>
  <si>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</si>
  <si>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</si>
  <si>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</si>
  <si>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</si>
  <si>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</si>
  <si>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</si>
  <si>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</si>
  <si>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</si>
  <si>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</si>
  <si>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</si>
  <si>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</si>
  <si>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</si>
  <si>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</si>
  <si>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</si>
  <si>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</si>
  <si>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</si>
  <si>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</si>
  <si>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</si>
  <si>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</si>
  <si>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</si>
  <si>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</si>
  <si>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</si>
  <si>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</si>
  <si>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</si>
  <si>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</si>
  <si>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</si>
  <si>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</si>
  <si>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</si>
  <si>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</si>
  <si>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</si>
  <si>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</si>
  <si>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</si>
  <si>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</si>
  <si>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</si>
  <si>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</si>
  <si>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</si>
  <si>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</si>
  <si>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</si>
  <si>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</si>
  <si>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</si>
  <si>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</si>
  <si>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</si>
  <si>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</si>
  <si>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</si>
  <si>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</si>
  <si>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</si>
  <si>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</si>
  <si>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</si>
  <si>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</si>
  <si>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</si>
  <si>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</si>
  <si>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</si>
  <si>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</si>
  <si>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</si>
  <si>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</si>
  <si>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</si>
  <si>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</si>
  <si>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</si>
  <si>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</si>
  <si>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</si>
  <si>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</si>
  <si>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</si>
  <si>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</si>
  <si>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</si>
  <si>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</si>
  <si>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</si>
  <si>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</si>
  <si>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</si>
  <si>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</si>
  <si>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</si>
  <si>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</si>
  <si>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</si>
  <si>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</si>
  <si>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</si>
  <si>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</si>
  <si>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</si>
  <si>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</si>
  <si>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</si>
  <si>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</si>
  <si>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</si>
  <si>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</si>
  <si>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</si>
  <si>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</si>
  <si>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</si>
  <si>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</si>
  <si>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</si>
  <si>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</si>
  <si>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</si>
  <si>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</si>
  <si>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</si>
  <si>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</si>
  <si>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</si>
  <si>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</si>
  <si>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</si>
  <si>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</si>
  <si>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</si>
  <si>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</si>
  <si>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</si>
  <si>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</si>
  <si>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</si>
  <si>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</si>
  <si>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</si>
  <si>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</si>
  <si>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</si>
  <si>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</si>
  <si>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</si>
  <si>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</si>
  <si>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</si>
  <si>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</si>
  <si>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</si>
  <si>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</si>
  <si>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</si>
  <si>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</si>
  <si>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</si>
  <si>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</si>
  <si>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</si>
  <si>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</si>
  <si>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</si>
  <si>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</si>
  <si>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</si>
  <si>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</si>
  <si>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</si>
  <si>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</si>
  <si>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</si>
  <si>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</si>
  <si>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</si>
  <si>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</si>
  <si>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</si>
  <si>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</si>
  <si>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</si>
  <si>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</si>
  <si>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</si>
  <si>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</si>
  <si>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</si>
  <si>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</si>
  <si>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</si>
  <si>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</si>
  <si>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</si>
  <si>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</si>
  <si>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</si>
  <si>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</si>
  <si>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</si>
  <si>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</si>
  <si>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</si>
  <si>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</si>
  <si>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</si>
  <si>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</si>
  <si>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</si>
  <si>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</si>
  <si>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</si>
  <si>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</si>
  <si>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</si>
  <si>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</si>
  <si>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</si>
  <si>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</si>
  <si>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</si>
  <si>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</si>
  <si>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</si>
  <si>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</si>
  <si>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</si>
  <si>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</si>
  <si>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</si>
  <si>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</si>
  <si>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</si>
  <si>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</si>
  <si>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</si>
  <si>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</si>
  <si>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</si>
  <si>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</si>
  <si>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</si>
  <si>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</si>
  <si>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</si>
  <si>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</si>
  <si>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</si>
  <si>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</si>
  <si>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</si>
  <si>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</si>
  <si>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</si>
  <si>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</si>
  <si>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</si>
  <si>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</si>
  <si>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</si>
  <si>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</si>
  <si>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</si>
  <si>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</si>
  <si>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</si>
  <si>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</si>
  <si>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</si>
  <si>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</si>
  <si>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</si>
  <si>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</si>
  <si>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</si>
  <si>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</si>
  <si>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</si>
  <si>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</si>
  <si>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</si>
  <si>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</si>
  <si>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</si>
  <si>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</si>
  <si>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</si>
  <si>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</si>
  <si>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</si>
  <si>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</si>
  <si>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</si>
  <si>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</si>
  <si>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</si>
  <si>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</si>
  <si>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</si>
  <si>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</si>
  <si>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</si>
  <si>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</si>
  <si>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</si>
  <si>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</si>
  <si>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</si>
  <si>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</si>
  <si>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</si>
  <si>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</si>
  <si>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</si>
  <si>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</si>
  <si>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</si>
  <si>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</si>
  <si>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</si>
  <si>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</si>
  <si>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</si>
  <si>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</si>
  <si>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</si>
  <si>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</si>
  <si>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</si>
  <si>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</si>
  <si>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</si>
  <si>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</si>
  <si>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</si>
  <si>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</si>
  <si>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</si>
  <si>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</si>
  <si>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</si>
  <si>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</si>
  <si>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</si>
  <si>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</si>
  <si>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</si>
  <si>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</si>
  <si>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</si>
  <si>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</si>
  <si>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</si>
  <si>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</si>
  <si>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</si>
  <si>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</si>
  <si>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</si>
  <si>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</si>
  <si>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</si>
  <si>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</si>
  <si>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</si>
  <si>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</si>
  <si>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</si>
  <si>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</si>
  <si>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</si>
  <si>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</si>
  <si>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</si>
  <si>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</si>
  <si>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</si>
  <si>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</si>
  <si>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</si>
  <si>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</si>
  <si>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</si>
  <si>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</si>
  <si>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</si>
  <si>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</si>
  <si>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</si>
  <si>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</si>
  <si>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</si>
  <si>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</si>
  <si>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</si>
  <si>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</si>
  <si>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</si>
  <si>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</si>
  <si>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</si>
  <si>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</si>
  <si>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</si>
  <si>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</si>
  <si>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</si>
  <si>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</si>
  <si>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</si>
  <si>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</si>
  <si>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</si>
  <si>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</si>
  <si>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</si>
  <si>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</si>
  <si>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</si>
  <si>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</si>
  <si>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</si>
  <si>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</si>
  <si>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</si>
  <si>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</si>
  <si>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</si>
  <si>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</si>
  <si>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</si>
  <si>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</si>
  <si>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</si>
  <si>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</si>
  <si>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</si>
  <si>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</si>
  <si>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</si>
  <si>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</si>
  <si>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</si>
  <si>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</si>
  <si>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</si>
  <si>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</si>
  <si>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</si>
  <si>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</si>
  <si>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</si>
  <si>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</si>
  <si>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</si>
  <si>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</si>
  <si>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</si>
  <si>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</si>
  <si>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</si>
  <si>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</si>
  <si>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</si>
  <si>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</si>
  <si>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</si>
  <si>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</si>
  <si>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</si>
  <si>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</si>
  <si>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</si>
  <si>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</si>
  <si>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</si>
  <si>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</si>
  <si>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</si>
  <si>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</si>
  <si>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</si>
  <si>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</si>
  <si>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</si>
  <si>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</si>
  <si>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</si>
  <si>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</si>
  <si>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</si>
  <si>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</si>
  <si>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</si>
  <si>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</si>
  <si>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</si>
  <si>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</si>
  <si>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</si>
  <si>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</si>
  <si>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</si>
  <si>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</si>
  <si>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</si>
  <si>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</si>
  <si>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</si>
  <si>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</si>
  <si>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</si>
  <si>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</si>
  <si>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</si>
  <si>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</si>
  <si>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</si>
  <si>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</si>
  <si>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</si>
  <si>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</si>
  <si>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</si>
  <si>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</si>
  <si>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</si>
  <si>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</si>
  <si>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</si>
  <si>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</si>
  <si>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</si>
  <si>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</si>
  <si>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</si>
  <si>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</si>
  <si>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</si>
  <si>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</si>
  <si>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</si>
  <si>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</si>
  <si>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</si>
  <si>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</si>
  <si>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</si>
  <si>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</si>
  <si>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</si>
  <si>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</si>
  <si>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</si>
  <si>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</si>
  <si>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</si>
  <si>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</si>
  <si>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</si>
  <si>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</si>
  <si>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</si>
  <si>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</si>
  <si>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</si>
  <si>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</si>
  <si>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</si>
  <si>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</si>
  <si>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</si>
  <si>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</si>
  <si>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</si>
  <si>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</si>
  <si>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</si>
  <si>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</si>
  <si>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</si>
  <si>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</si>
  <si>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</si>
  <si>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</si>
  <si>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</si>
  <si>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</si>
  <si>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</si>
  <si>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</si>
  <si>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</si>
  <si>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</si>
  <si>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</si>
  <si>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</si>
  <si>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</si>
  <si>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</si>
  <si>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</si>
  <si>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</si>
  <si>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</si>
  <si>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</si>
  <si>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</si>
  <si>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</si>
  <si>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</si>
  <si>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</si>
  <si>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</si>
  <si>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</si>
  <si>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</si>
  <si>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</si>
  <si>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</si>
  <si>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</si>
  <si>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</si>
  <si>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</si>
  <si>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</si>
  <si>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</si>
  <si>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</si>
  <si>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</si>
  <si>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</si>
  <si>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</si>
  <si>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</si>
  <si>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</si>
  <si>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</si>
  <si>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</si>
  <si>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</si>
  <si>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</si>
  <si>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</si>
  <si>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</si>
  <si>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</si>
  <si>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</si>
  <si>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</si>
  <si>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</si>
  <si>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</si>
  <si>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</si>
  <si>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</si>
  <si>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</si>
  <si>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</si>
  <si>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</si>
  <si>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</si>
  <si>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</si>
  <si>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</si>
  <si>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</si>
  <si>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</si>
  <si>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</si>
  <si>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</si>
  <si>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</si>
  <si>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</si>
  <si>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</si>
  <si>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</si>
  <si>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</si>
  <si>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</si>
  <si>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</si>
  <si>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</si>
  <si>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</si>
  <si>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</si>
  <si>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</si>
  <si>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</si>
  <si>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</si>
  <si>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</si>
  <si>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</si>
  <si>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</si>
  <si>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</si>
  <si>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</si>
  <si>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</si>
  <si>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</si>
  <si>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</si>
  <si>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</si>
  <si>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</si>
  <si>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</si>
  <si>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</si>
  <si>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</si>
  <si>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</si>
  <si>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</si>
  <si>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</si>
  <si>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</si>
  <si>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</si>
  <si>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</si>
  <si>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</si>
  <si>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</si>
  <si>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</si>
  <si>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</si>
  <si>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</si>
  <si>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</si>
  <si>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</si>
  <si>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</si>
  <si>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</si>
  <si>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</si>
  <si>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</si>
  <si>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</si>
  <si>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</si>
  <si>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</si>
  <si>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</si>
  <si>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</si>
  <si>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</si>
  <si>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</si>
  <si>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</si>
  <si>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</si>
  <si>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</si>
  <si>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</si>
  <si>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</si>
  <si>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</si>
  <si>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</si>
  <si>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</si>
  <si>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</si>
  <si>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</si>
  <si>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</si>
  <si>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</si>
  <si>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</si>
  <si>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</si>
  <si>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</si>
  <si>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</si>
  <si>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</si>
  <si>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</si>
  <si>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</si>
  <si>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</si>
  <si>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</si>
  <si>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</si>
  <si>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</si>
  <si>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</si>
  <si>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</si>
  <si>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</si>
  <si>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</si>
  <si>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</si>
  <si>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</si>
  <si>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</si>
  <si>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</si>
  <si>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</si>
  <si>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</si>
  <si>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</si>
  <si>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</si>
  <si>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</si>
  <si>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</si>
  <si>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</si>
  <si>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</si>
  <si>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</si>
  <si>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</si>
  <si>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</si>
  <si>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</si>
  <si>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</si>
  <si>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</si>
  <si>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</si>
  <si>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</si>
  <si>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</si>
  <si>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</si>
  <si>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</si>
  <si>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</si>
  <si>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</si>
  <si>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</si>
  <si>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</si>
  <si>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</si>
  <si>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</si>
  <si>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</si>
  <si>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</si>
  <si>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</si>
  <si>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</si>
  <si>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</si>
  <si>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</si>
  <si>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</si>
  <si>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</si>
  <si>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</si>
  <si>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</si>
  <si>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</si>
  <si>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</si>
  <si>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</si>
  <si>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</si>
  <si>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</si>
  <si>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</si>
  <si>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</si>
  <si>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</si>
  <si>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</si>
  <si>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</si>
  <si>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</si>
  <si>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</si>
  <si>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</si>
  <si>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</si>
  <si>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</si>
  <si>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</si>
  <si>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</si>
  <si>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</si>
  <si>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</si>
  <si>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</si>
  <si>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</si>
  <si>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</si>
  <si>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</si>
  <si>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</si>
  <si>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</si>
  <si>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</si>
  <si>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</si>
  <si>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</si>
  <si>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</si>
  <si>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</si>
  <si>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</si>
  <si>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</si>
  <si>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</si>
  <si>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</si>
  <si>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</si>
  <si>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</si>
  <si>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</si>
  <si>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</si>
  <si>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</si>
  <si>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</si>
  <si>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</si>
  <si>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</si>
  <si>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</si>
  <si>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</si>
  <si>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</si>
  <si>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</si>
  <si>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</si>
  <si>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</si>
  <si>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</si>
  <si>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</si>
  <si>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</si>
  <si>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</si>
  <si>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</si>
  <si>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</si>
  <si>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</si>
  <si>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</si>
  <si>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</si>
  <si>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</si>
  <si>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</si>
  <si>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</si>
  <si>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</si>
  <si>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</si>
  <si>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</si>
  <si>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</si>
  <si>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</si>
  <si>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</si>
  <si>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</si>
  <si>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</si>
  <si>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</si>
  <si>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</si>
  <si>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</si>
  <si>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</si>
  <si>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</si>
  <si>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</si>
  <si>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</si>
  <si>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</si>
  <si>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</si>
  <si>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</si>
  <si>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</si>
  <si>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</si>
  <si>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</si>
  <si>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</si>
  <si>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</si>
  <si>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</si>
  <si>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</si>
  <si>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</si>
  <si>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</si>
  <si>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</si>
  <si>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</si>
  <si>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</si>
  <si>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</si>
  <si>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</si>
  <si>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</si>
  <si>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</si>
  <si>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</si>
  <si>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</si>
  <si>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</si>
  <si>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</si>
  <si>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</si>
  <si>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</si>
  <si>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</si>
  <si>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</si>
  <si>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</si>
  <si>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</si>
  <si>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</si>
  <si>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</si>
  <si>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</si>
  <si>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</si>
  <si>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</si>
  <si>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</si>
  <si>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</si>
  <si>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</si>
  <si>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</si>
  <si>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</si>
  <si>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</si>
  <si>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</si>
  <si>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</si>
  <si>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</si>
  <si>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</si>
  <si>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</si>
  <si>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</si>
  <si>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</si>
  <si>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</si>
  <si>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</si>
  <si>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</si>
  <si>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</si>
  <si>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</si>
  <si>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</si>
  <si>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</si>
  <si>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</si>
  <si>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</si>
  <si>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</si>
  <si>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</si>
  <si>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</si>
  <si>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</si>
  <si>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</si>
  <si>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</si>
  <si>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</si>
  <si>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</si>
  <si>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</si>
  <si>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</si>
  <si>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</si>
  <si>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</si>
  <si>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</si>
  <si>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</si>
  <si>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</si>
  <si>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</si>
  <si>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</si>
  <si>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</si>
  <si>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</si>
  <si>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</si>
  <si>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</si>
  <si>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</si>
  <si>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</si>
  <si>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</si>
  <si>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</si>
  <si>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</si>
  <si>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</si>
  <si>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</si>
  <si>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</si>
  <si>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</si>
  <si>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</si>
  <si>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</si>
  <si>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</si>
  <si>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</si>
  <si>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</si>
  <si>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</si>
  <si>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</si>
  <si>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</si>
  <si>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</si>
  <si>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</si>
  <si>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</si>
  <si>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</si>
  <si>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</si>
  <si>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</si>
  <si>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</si>
  <si>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</si>
  <si>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</si>
  <si>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</si>
  <si>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</si>
  <si>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</si>
  <si>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</si>
  <si>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</si>
  <si>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</si>
  <si>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</si>
  <si>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</si>
  <si>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</si>
  <si>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</si>
  <si>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</si>
  <si>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</si>
  <si>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</si>
  <si>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</si>
  <si>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</si>
  <si>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</si>
  <si>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</si>
  <si>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</si>
  <si>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</si>
  <si>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</si>
  <si>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</si>
  <si>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</si>
  <si>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</si>
  <si>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</si>
  <si>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</si>
  <si>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</si>
  <si>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</si>
  <si>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</si>
  <si>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</si>
  <si>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</si>
  <si>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</si>
  <si>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</si>
  <si>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</si>
  <si>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</si>
  <si>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</si>
  <si>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</si>
  <si>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</si>
  <si>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</si>
  <si>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</si>
  <si>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</si>
  <si>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</si>
  <si>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</si>
  <si>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</si>
  <si>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</si>
  <si>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</si>
  <si>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</si>
  <si>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</si>
  <si>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</si>
  <si>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</si>
  <si>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</si>
  <si>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</si>
  <si>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</si>
  <si>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</si>
  <si>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</si>
  <si>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</si>
  <si>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</si>
  <si>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</si>
  <si>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</si>
  <si>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</si>
  <si>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</si>
  <si>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</si>
  <si>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</si>
  <si>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</si>
  <si>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</si>
  <si>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</si>
  <si>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</si>
  <si>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</si>
  <si>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</si>
  <si>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</si>
  <si>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</si>
  <si>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</si>
  <si>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</si>
  <si>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</si>
  <si>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</si>
  <si>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</si>
  <si>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</si>
  <si>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</si>
  <si>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</si>
  <si>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</si>
  <si>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</si>
  <si>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</si>
  <si>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</si>
  <si>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</si>
  <si>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</si>
  <si>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</si>
  <si>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</si>
  <si>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</si>
  <si>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</si>
  <si>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</si>
  <si>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</si>
  <si>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</si>
  <si>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</si>
  <si>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</si>
  <si>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</si>
  <si>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</si>
  <si>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</si>
  <si>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</si>
  <si>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</si>
  <si>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</si>
  <si>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</si>
  <si>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</si>
  <si>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</si>
  <si>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</si>
  <si>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</si>
  <si>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</si>
  <si>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</si>
  <si>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</si>
  <si>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</si>
  <si>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</si>
  <si>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</si>
  <si>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</si>
  <si>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</si>
  <si>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</si>
  <si>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</si>
  <si>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</si>
  <si>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</si>
  <si>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</si>
  <si>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</si>
  <si>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</si>
  <si>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</si>
  <si>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</si>
  <si>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</si>
  <si>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</si>
  <si>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</si>
  <si>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</si>
  <si>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</si>
  <si>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</si>
  <si>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</si>
  <si>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</si>
  <si>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</si>
  <si>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</si>
  <si>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</si>
  <si>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</si>
  <si>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</si>
  <si>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</si>
  <si>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</si>
  <si>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</si>
  <si>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</si>
  <si>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</si>
  <si>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</si>
  <si>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</si>
  <si>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</si>
  <si>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</si>
  <si>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</si>
  <si>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</si>
  <si>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</si>
  <si>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</si>
  <si>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</si>
  <si>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</si>
  <si>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</si>
  <si>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</si>
  <si>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</si>
  <si>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</si>
  <si>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</si>
  <si>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</si>
  <si>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</si>
  <si>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</si>
  <si>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</si>
  <si>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</si>
  <si>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</si>
  <si>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</si>
  <si>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</si>
  <si>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</si>
  <si>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</si>
  <si>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</si>
  <si>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</si>
  <si>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</si>
  <si>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</si>
  <si>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</si>
  <si>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</si>
  <si>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</si>
  <si>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</si>
  <si>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</si>
  <si>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</si>
  <si>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</si>
  <si>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</si>
  <si>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</si>
  <si>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</si>
  <si>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</si>
  <si>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</si>
  <si>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</si>
  <si>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</si>
  <si>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</si>
  <si>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</si>
  <si>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</si>
  <si>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</si>
  <si>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</si>
  <si>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</si>
  <si>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</si>
  <si>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</si>
  <si>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</si>
  <si>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</si>
  <si>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</si>
  <si>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</si>
  <si>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</si>
  <si>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</si>
  <si>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</si>
  <si>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</si>
  <si>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</si>
  <si>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</si>
  <si>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</si>
  <si>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</si>
  <si>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</si>
  <si>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</si>
  <si>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</si>
  <si>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</si>
  <si>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</si>
  <si>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</si>
  <si>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</si>
  <si>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</si>
  <si>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</si>
  <si>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</si>
  <si>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</si>
  <si>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</si>
  <si>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</si>
  <si>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</si>
  <si>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</si>
  <si>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</si>
  <si>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</si>
  <si>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</si>
  <si>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</si>
  <si>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</si>
  <si>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</si>
  <si>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</si>
  <si>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</si>
  <si>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</si>
  <si>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</si>
  <si>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</si>
  <si>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</si>
  <si>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</si>
  <si>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</si>
  <si>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</si>
  <si>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</si>
  <si>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</si>
  <si>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</si>
  <si>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</si>
  <si>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</si>
  <si>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</si>
  <si>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</si>
  <si>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</si>
  <si>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</si>
  <si>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</si>
  <si>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</si>
  <si>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</si>
  <si>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</si>
  <si>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</si>
  <si>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</si>
  <si>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</si>
  <si>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</si>
  <si>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</si>
  <si>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</si>
  <si>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</si>
  <si>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</si>
  <si>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</si>
  <si>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</si>
  <si>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</si>
  <si>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</si>
  <si>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</si>
  <si>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</si>
  <si>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</si>
  <si>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</si>
  <si>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</si>
  <si>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</si>
  <si>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</si>
  <si>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</si>
  <si>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</si>
  <si>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</si>
  <si>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</si>
  <si>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</si>
  <si>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</si>
  <si>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</si>
  <si>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</si>
  <si>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</si>
  <si>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</si>
  <si>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</si>
  <si>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</si>
  <si>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</si>
  <si>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</si>
  <si>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</si>
  <si>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</si>
  <si>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</si>
  <si>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</si>
  <si>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</si>
  <si>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</si>
  <si>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</si>
  <si>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</si>
  <si>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</si>
  <si>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</si>
  <si>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</si>
  <si>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</si>
  <si>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</si>
  <si>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</si>
  <si>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</si>
  <si>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</si>
  <si>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</si>
  <si>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</si>
  <si>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</si>
  <si>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</si>
  <si>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</si>
  <si>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</si>
  <si>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</si>
  <si>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</si>
  <si>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</si>
  <si>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</si>
  <si>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</si>
  <si>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</si>
  <si>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</si>
  <si>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</si>
  <si>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</si>
  <si>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</si>
  <si>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</si>
  <si>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</si>
  <si>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</si>
  <si>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</si>
  <si>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</si>
  <si>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</si>
  <si>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</si>
  <si>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</si>
  <si>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</si>
  <si>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</si>
  <si>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</si>
  <si>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</si>
  <si>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</si>
  <si>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</si>
  <si>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</si>
  <si>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</si>
  <si>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</si>
  <si>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</si>
  <si>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</si>
  <si>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</si>
  <si>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</si>
  <si>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</si>
  <si>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</si>
  <si>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</si>
  <si>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</si>
  <si>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</si>
  <si>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</si>
  <si>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</si>
  <si>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</si>
  <si>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</si>
  <si>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</si>
  <si>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</si>
  <si>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</si>
  <si>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</si>
  <si>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</si>
  <si>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</si>
  <si>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</si>
  <si>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</si>
  <si>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</si>
  <si>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</si>
  <si>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</si>
  <si>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</si>
  <si>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</si>
  <si>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</si>
  <si>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</si>
  <si>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</si>
  <si>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</si>
  <si>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</si>
  <si>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</si>
  <si>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</si>
  <si>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</si>
  <si>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</si>
  <si>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</si>
  <si>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</si>
  <si>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</si>
  <si>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</si>
  <si>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</si>
  <si>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</si>
  <si>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</si>
  <si>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</si>
  <si>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</si>
  <si>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</si>
  <si>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</si>
  <si>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</si>
  <si>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</si>
  <si>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</si>
  <si>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</si>
  <si>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</si>
  <si>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</si>
  <si>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</si>
  <si>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</si>
  <si>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</si>
  <si>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</si>
  <si>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</si>
  <si>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</si>
  <si>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</si>
  <si>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</si>
  <si>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</si>
  <si>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</si>
  <si>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</si>
  <si>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</si>
  <si>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</si>
  <si>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</si>
  <si>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</si>
  <si>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</si>
  <si>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</si>
  <si>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</si>
  <si>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</si>
  <si>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</si>
  <si>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</si>
  <si>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</si>
  <si>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</si>
  <si>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</si>
  <si>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</si>
  <si>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</si>
  <si>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</si>
  <si>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</si>
  <si>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</si>
  <si>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</si>
  <si>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</si>
  <si>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</si>
  <si>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</si>
  <si>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</si>
  <si>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</si>
  <si>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</si>
  <si>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</si>
  <si>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</si>
  <si>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</si>
  <si>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</si>
  <si>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</si>
  <si>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</si>
  <si>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</si>
  <si>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</si>
  <si>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</si>
  <si>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</si>
  <si>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</si>
  <si>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</si>
  <si>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</si>
  <si>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</si>
  <si>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</si>
  <si>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</si>
  <si>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</si>
  <si>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</si>
  <si>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</si>
  <si>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</si>
  <si>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</si>
  <si>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</si>
  <si>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</si>
  <si>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</si>
  <si>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</si>
  <si>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</si>
  <si>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</si>
  <si>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</si>
  <si>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</si>
  <si>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</si>
  <si>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</si>
  <si>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</si>
  <si>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</si>
  <si>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</si>
  <si>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</si>
  <si>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</si>
  <si>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</si>
  <si>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</si>
  <si>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</si>
  <si>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</si>
  <si>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</si>
  <si>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</si>
  <si>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</si>
  <si>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</si>
  <si>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</si>
  <si>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</si>
  <si>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</si>
  <si>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</si>
  <si>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</si>
  <si>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</si>
  <si>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</si>
  <si>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</si>
  <si>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</si>
  <si>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</si>
  <si>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</si>
  <si>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</si>
  <si>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</si>
  <si>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</si>
  <si>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</si>
  <si>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</si>
  <si>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</si>
  <si>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</si>
  <si>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</si>
  <si>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</si>
  <si>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</si>
  <si>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</si>
  <si>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</si>
  <si>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</si>
  <si>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</si>
  <si>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</si>
  <si>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</si>
  <si>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</si>
  <si>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</si>
  <si>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</si>
  <si>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</si>
  <si>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</si>
  <si>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</si>
  <si>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</si>
  <si>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</si>
  <si>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</si>
  <si>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</si>
  <si>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</si>
  <si>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</si>
  <si>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</si>
  <si>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</si>
  <si>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</si>
  <si>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</si>
  <si>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</si>
  <si>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</si>
  <si>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</si>
  <si>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</si>
  <si>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</si>
  <si>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</si>
  <si>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</si>
  <si>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</si>
  <si>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</si>
  <si>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</si>
  <si>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</si>
  <si>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</si>
  <si>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</si>
  <si>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</si>
  <si>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</si>
  <si>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</si>
  <si>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</si>
  <si>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</si>
  <si>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</si>
  <si>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</si>
  <si>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</si>
  <si>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</si>
  <si>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</si>
  <si>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</si>
  <si>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</si>
  <si>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</si>
  <si>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</si>
  <si>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</si>
  <si>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</si>
  <si>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</si>
  <si>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</si>
  <si>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</si>
  <si>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</si>
  <si>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</si>
  <si>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</si>
  <si>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</si>
  <si>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</si>
  <si>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</si>
  <si>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</si>
  <si>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</si>
  <si>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</si>
  <si>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</si>
  <si>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</si>
  <si>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</si>
  <si>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</si>
  <si>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</si>
  <si>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</si>
  <si>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</si>
  <si>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</si>
  <si>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</si>
  <si>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</si>
  <si>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</si>
  <si>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</si>
  <si>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</si>
  <si>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</si>
  <si>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</si>
  <si>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</si>
  <si>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</si>
  <si>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</si>
  <si>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</si>
  <si>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</si>
  <si>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</si>
  <si>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</si>
  <si>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</si>
  <si>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</si>
  <si>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</si>
  <si>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</si>
  <si>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</si>
  <si>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</si>
  <si>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</si>
  <si>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</si>
  <si>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</si>
  <si>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</si>
  <si>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</si>
  <si>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</si>
  <si>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</si>
  <si>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</si>
  <si>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</si>
  <si>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</si>
  <si>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</si>
  <si>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</si>
  <si>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</si>
  <si>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</si>
  <si>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</si>
  <si>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</si>
  <si>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</si>
  <si>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</si>
  <si>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</si>
  <si>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</si>
  <si>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</si>
  <si>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</si>
  <si>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</si>
  <si>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</si>
  <si>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</si>
  <si>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</si>
  <si>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</si>
  <si>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</si>
  <si>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</si>
  <si>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</si>
  <si>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</si>
  <si>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</si>
  <si>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</si>
  <si>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</si>
  <si>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</si>
  <si>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</si>
  <si>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</si>
  <si>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</si>
  <si>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</si>
  <si>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</si>
  <si>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</si>
  <si>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</si>
  <si>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</si>
  <si>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</si>
  <si>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</si>
  <si>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</si>
  <si>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</si>
  <si>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</si>
  <si>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</si>
  <si>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</si>
  <si>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</si>
  <si>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</si>
  <si>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</si>
  <si>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</si>
  <si>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</si>
  <si>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</si>
  <si>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</si>
  <si>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</si>
  <si>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</si>
  <si>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</si>
  <si>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</si>
  <si>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</si>
  <si>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</si>
  <si>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</si>
  <si>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</si>
  <si>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</si>
  <si>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</si>
  <si>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</si>
  <si>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</si>
  <si>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</si>
  <si>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</si>
  <si>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</si>
  <si>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</si>
  <si>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</si>
  <si>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</si>
  <si>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</si>
  <si>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</si>
  <si>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</si>
  <si>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</si>
  <si>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</si>
  <si>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</si>
  <si>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</si>
  <si>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</si>
  <si>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</si>
  <si>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</si>
  <si>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</si>
  <si>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</si>
  <si>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</si>
  <si>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</si>
  <si>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</si>
  <si>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</si>
  <si>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</si>
  <si>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</si>
  <si>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</si>
  <si>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</si>
  <si>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</si>
  <si>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</si>
  <si>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</si>
  <si>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</si>
  <si>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</si>
  <si>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</si>
  <si>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</si>
  <si>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</si>
  <si>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</si>
  <si>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</si>
  <si>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</si>
  <si>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</si>
  <si>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</si>
  <si>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</si>
  <si>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</si>
  <si>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</si>
  <si>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</si>
  <si>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</si>
  <si>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</si>
  <si>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</si>
  <si>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</si>
  <si>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</si>
  <si>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</si>
  <si>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</si>
  <si>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</si>
  <si>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</si>
  <si>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</si>
  <si>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</si>
  <si>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</si>
  <si>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</si>
  <si>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</si>
  <si>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</si>
  <si>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</si>
  <si>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</si>
  <si>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</si>
  <si>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</si>
  <si>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</si>
  <si>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</si>
  <si>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</si>
  <si>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</si>
  <si>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</si>
  <si>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</si>
  <si>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</si>
  <si>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</si>
  <si>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</si>
  <si>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</si>
  <si>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</si>
  <si>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</si>
  <si>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</si>
  <si>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</si>
  <si>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</si>
  <si>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</si>
  <si>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</si>
  <si>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</si>
  <si>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</si>
  <si>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</si>
  <si>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</si>
  <si>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</si>
  <si>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</si>
  <si>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</si>
  <si>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</si>
  <si>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</si>
  <si>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</si>
  <si>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</si>
  <si>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</si>
  <si>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</si>
  <si>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</si>
  <si>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</si>
  <si>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</si>
  <si>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</si>
  <si>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</si>
  <si>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</si>
  <si>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</si>
  <si>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</si>
  <si>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</si>
  <si>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</si>
  <si>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</si>
  <si>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</si>
  <si>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</si>
  <si>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</si>
  <si>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</si>
  <si>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</si>
  <si>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</si>
  <si>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</si>
  <si>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</si>
  <si>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</si>
  <si>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</si>
  <si>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</si>
  <si>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</si>
  <si>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</si>
  <si>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</si>
  <si>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</si>
  <si>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</si>
  <si>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</si>
  <si>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</si>
  <si>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</si>
  <si>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</si>
  <si>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</si>
  <si>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</si>
  <si>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</si>
  <si>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</si>
  <si>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</si>
  <si>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</si>
  <si>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</si>
  <si>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</si>
  <si>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</si>
  <si>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</si>
  <si>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</si>
  <si>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</si>
  <si>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</si>
  <si>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</si>
  <si>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</si>
  <si>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</si>
  <si>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</si>
  <si>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</si>
  <si>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</si>
  <si>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</si>
  <si>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</si>
  <si>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</si>
  <si>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</si>
  <si>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</si>
  <si>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</si>
  <si>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</si>
  <si>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</si>
  <si>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</si>
  <si>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</si>
  <si>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</si>
  <si>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</si>
  <si>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</si>
  <si>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</si>
  <si>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</si>
  <si>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</si>
  <si>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</si>
  <si>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</si>
  <si>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</si>
  <si>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</si>
  <si>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</si>
  <si>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</si>
  <si>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</si>
  <si>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</si>
  <si>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</si>
  <si>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</si>
  <si>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</si>
  <si>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</si>
  <si>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</si>
  <si>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</si>
  <si>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</si>
  <si>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</si>
  <si>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</si>
  <si>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</si>
  <si>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</si>
  <si>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</si>
  <si>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</si>
  <si>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</si>
  <si>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</si>
  <si>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</si>
  <si>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</si>
  <si>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</si>
  <si>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</si>
  <si>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</si>
  <si>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</si>
  <si>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</si>
  <si>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</si>
  <si>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</si>
  <si>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</si>
  <si>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</si>
  <si>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</si>
  <si>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</si>
  <si>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</si>
  <si>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</si>
  <si>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</si>
  <si>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</si>
  <si>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</si>
  <si>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</si>
  <si>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</si>
  <si>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</si>
  <si>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</si>
  <si>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</si>
  <si>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</si>
  <si>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</si>
  <si>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</si>
  <si>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</si>
  <si>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</si>
  <si>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</si>
  <si>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</si>
  <si>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</si>
  <si>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</si>
  <si>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</si>
  <si>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</si>
  <si>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</si>
  <si>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</si>
  <si>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</si>
  <si>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</si>
  <si>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</si>
  <si>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</si>
  <si>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</si>
  <si>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</si>
  <si>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</si>
  <si>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</si>
  <si>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</si>
  <si>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</si>
  <si>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</si>
  <si>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</si>
  <si>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</si>
  <si>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</si>
  <si>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</si>
  <si>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</si>
  <si>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</si>
  <si>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</si>
  <si>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</si>
  <si>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</si>
  <si>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</si>
  <si>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</si>
  <si>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</si>
  <si>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</si>
  <si>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</si>
  <si>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</si>
  <si>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</si>
  <si>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</si>
  <si>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</si>
  <si>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</si>
  <si>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</si>
  <si>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</si>
  <si>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</si>
  <si>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</si>
  <si>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</si>
  <si>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</si>
  <si>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</si>
  <si>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</si>
  <si>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</si>
  <si>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</si>
  <si>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</si>
  <si>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</si>
  <si>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</si>
  <si>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</si>
  <si>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</si>
  <si>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</si>
  <si>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</si>
  <si>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</si>
  <si>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</si>
  <si>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</si>
  <si>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</si>
  <si>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</si>
  <si>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</si>
  <si>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</si>
  <si>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</si>
  <si>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</si>
  <si>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</si>
  <si>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</si>
  <si>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</si>
  <si>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</si>
  <si>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</si>
  <si>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</si>
  <si>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</si>
  <si>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</si>
  <si>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</si>
  <si>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</si>
  <si>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</si>
  <si>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</si>
  <si>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</si>
  <si>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</si>
  <si>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</si>
  <si>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</si>
  <si>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</si>
  <si>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</si>
  <si>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</si>
  <si>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</si>
  <si>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</si>
  <si>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</si>
  <si>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</si>
  <si>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</si>
  <si>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</si>
  <si>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</si>
  <si>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</si>
  <si>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</si>
  <si>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</si>
  <si>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</si>
  <si>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</si>
  <si>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</si>
  <si>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</si>
  <si>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</si>
  <si>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</si>
  <si>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</si>
  <si>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</si>
  <si>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</si>
  <si>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</si>
  <si>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</si>
  <si>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</si>
  <si>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</si>
  <si>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</si>
  <si>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</si>
  <si>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</si>
  <si>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</si>
  <si>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</si>
  <si>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</si>
  <si>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</si>
  <si>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</si>
  <si>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</si>
  <si>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</si>
  <si>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</si>
  <si>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</si>
  <si>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</si>
  <si>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</si>
  <si>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</si>
  <si>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</si>
  <si>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</si>
  <si>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</si>
  <si>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</si>
  <si>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</si>
  <si>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</si>
  <si>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</si>
  <si>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</si>
  <si>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</si>
  <si>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</si>
  <si>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</si>
  <si>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</si>
  <si>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</si>
  <si>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</si>
  <si>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</si>
  <si>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</si>
  <si>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</si>
  <si>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</si>
  <si>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</si>
  <si>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</si>
  <si>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</si>
  <si>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</si>
  <si>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</si>
  <si>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</si>
  <si>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</si>
  <si>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</si>
  <si>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</si>
  <si>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</si>
  <si>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</si>
  <si>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</si>
  <si>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</si>
  <si>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</si>
  <si>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</si>
  <si>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</si>
  <si>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</si>
  <si>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</si>
  <si>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</si>
  <si>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</si>
  <si>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</si>
  <si>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</si>
  <si>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</si>
  <si>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</si>
  <si>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</si>
  <si>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</si>
  <si>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</si>
  <si>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</si>
  <si>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</si>
  <si>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</si>
  <si>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</si>
  <si>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</si>
  <si>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</si>
  <si>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</si>
  <si>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</si>
  <si>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</si>
  <si>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</si>
  <si>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</si>
  <si>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</si>
  <si>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</si>
  <si>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</si>
  <si>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</si>
  <si>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</si>
  <si>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</si>
  <si>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</si>
  <si>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</si>
  <si>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</si>
  <si>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</si>
  <si>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</si>
  <si>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</si>
  <si>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</si>
  <si>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</si>
  <si>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</si>
  <si>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</si>
  <si>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</si>
  <si>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</si>
  <si>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</si>
  <si>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</si>
  <si>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</si>
  <si>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</si>
  <si>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</si>
  <si>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</si>
  <si>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</si>
  <si>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</si>
  <si>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</si>
  <si>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</si>
  <si>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</si>
  <si>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</si>
  <si>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</si>
  <si>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</si>
  <si>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</si>
  <si>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</si>
  <si>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</si>
  <si>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</si>
  <si>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</si>
  <si>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</si>
  <si>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</si>
  <si>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</si>
  <si>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</si>
  <si>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</si>
  <si>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</si>
  <si>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</si>
  <si>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</si>
  <si>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</si>
  <si>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</si>
  <si>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</si>
  <si>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</si>
  <si>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</si>
  <si>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</si>
  <si>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</si>
  <si>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</si>
  <si>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</si>
  <si>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</si>
  <si>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</si>
  <si>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</si>
  <si>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</si>
  <si>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</si>
  <si>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</si>
  <si>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</si>
  <si>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</si>
  <si>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</si>
  <si>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</si>
  <si>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</si>
  <si>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</si>
  <si>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</si>
  <si>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</si>
  <si>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</si>
  <si>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</si>
  <si>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</si>
  <si>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</si>
  <si>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</si>
  <si>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</si>
  <si>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</si>
  <si>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</si>
  <si>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</si>
  <si>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</si>
  <si>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</si>
  <si>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</si>
  <si>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</si>
  <si>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</si>
  <si>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</si>
  <si>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</si>
  <si>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</si>
  <si>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</si>
  <si>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</si>
  <si>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</si>
  <si>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</si>
  <si>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</si>
  <si>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</si>
  <si>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</si>
  <si>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</si>
  <si>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</si>
  <si>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</si>
  <si>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</si>
  <si>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</si>
  <si>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</si>
  <si>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</si>
  <si>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</si>
  <si>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</si>
  <si>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</si>
  <si>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</si>
  <si>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</si>
  <si>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</si>
  <si>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</si>
  <si>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</si>
  <si>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</si>
  <si>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</si>
  <si>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</si>
  <si>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</si>
  <si>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</si>
  <si>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</si>
  <si>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</si>
  <si>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</si>
  <si>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</si>
  <si>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</si>
  <si>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</si>
  <si>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</si>
  <si>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</si>
  <si>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</si>
  <si>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</si>
  <si>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</si>
  <si>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</si>
  <si>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</si>
  <si>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</si>
  <si>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</si>
  <si>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</si>
  <si>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</si>
  <si>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</si>
  <si>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</si>
  <si>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</si>
  <si>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</si>
  <si>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</si>
  <si>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</si>
  <si>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</si>
  <si>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</si>
  <si>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</si>
  <si>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</si>
  <si>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</si>
  <si>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</si>
  <si>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</si>
  <si>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</si>
  <si>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</si>
  <si>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</si>
  <si>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</si>
  <si>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</si>
  <si>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</si>
  <si>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</si>
  <si>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</si>
  <si>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</si>
  <si>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</si>
  <si>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</si>
  <si>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</si>
  <si>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</si>
  <si>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</si>
  <si>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</si>
  <si>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</si>
  <si>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</si>
  <si>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</si>
  <si>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</si>
  <si>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</si>
  <si>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</si>
  <si>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</si>
  <si>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</si>
  <si>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</si>
  <si>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</si>
  <si>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</si>
  <si>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</si>
  <si>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</si>
  <si>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</si>
  <si>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</si>
  <si>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</si>
  <si>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</si>
  <si>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</si>
  <si>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</si>
  <si>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</si>
  <si>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</si>
  <si>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</si>
  <si>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</si>
  <si>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</si>
  <si>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</si>
  <si>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</si>
  <si>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</si>
  <si>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</si>
  <si>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</si>
  <si>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</si>
  <si>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</si>
  <si>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</si>
  <si>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</si>
  <si>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</si>
  <si>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</si>
  <si>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</si>
  <si>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</si>
  <si>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</si>
  <si>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</si>
  <si>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</si>
  <si>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</si>
  <si>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</si>
  <si>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</si>
  <si>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</si>
  <si>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</si>
  <si>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</si>
  <si>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</si>
  <si>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</si>
  <si>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</si>
  <si>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</si>
  <si>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</si>
  <si>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</si>
  <si>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</si>
  <si>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</si>
  <si>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</si>
  <si>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</si>
  <si>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</si>
  <si>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</si>
  <si>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</si>
  <si>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</si>
  <si>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</si>
  <si>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</si>
  <si>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</si>
  <si>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</si>
  <si>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</si>
  <si>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</si>
  <si>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</si>
  <si>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</si>
  <si>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</si>
  <si>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</si>
  <si>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</si>
  <si>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</si>
  <si>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</si>
  <si>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</si>
  <si>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</si>
  <si>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</si>
  <si>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</si>
  <si>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</si>
  <si>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</si>
  <si>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</si>
  <si>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</si>
  <si>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</si>
  <si>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</si>
  <si>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</si>
  <si>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</si>
  <si>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</si>
  <si>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</si>
  <si>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</si>
  <si>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</si>
  <si>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</si>
  <si>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</si>
  <si>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</si>
  <si>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</si>
  <si>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</si>
  <si>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</si>
  <si>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</si>
  <si>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</si>
  <si>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</si>
  <si>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</si>
  <si>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</si>
  <si>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</si>
  <si>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</si>
  <si>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</si>
  <si>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</si>
  <si>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</si>
  <si>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</si>
  <si>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</si>
  <si>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</si>
  <si>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</si>
  <si>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</si>
  <si>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</si>
  <si>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</si>
  <si>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</si>
  <si>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</si>
  <si>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</si>
  <si>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</si>
  <si>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</si>
  <si>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</si>
  <si>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</si>
  <si>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</si>
  <si>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</si>
  <si>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</si>
  <si>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</si>
  <si>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</si>
  <si>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</si>
  <si>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</si>
  <si>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</si>
  <si>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</si>
  <si>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</si>
  <si>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</si>
  <si>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</si>
  <si>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</si>
  <si>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</si>
  <si>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</si>
  <si>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</si>
  <si>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</si>
  <si>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</si>
  <si>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</si>
  <si>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</si>
  <si>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</si>
  <si>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</si>
  <si>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</si>
  <si>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</si>
  <si>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</si>
  <si>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</si>
  <si>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</si>
  <si>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</si>
  <si>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</si>
  <si>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</si>
  <si>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</si>
  <si>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</si>
  <si>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</si>
  <si>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</si>
  <si>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</si>
  <si>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</si>
  <si>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</si>
  <si>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</si>
  <si>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</si>
  <si>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</si>
  <si>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</si>
  <si>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</si>
  <si>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</si>
  <si>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</si>
  <si>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</si>
  <si>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</si>
  <si>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</si>
  <si>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</si>
  <si>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</si>
  <si>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</si>
  <si>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</si>
  <si>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</si>
  <si>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</si>
  <si>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</si>
  <si>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</si>
  <si>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</si>
  <si>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</si>
  <si>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</si>
  <si>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</si>
  <si>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</si>
  <si>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</si>
  <si>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</si>
  <si>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</si>
  <si>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</si>
  <si>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</si>
  <si>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</si>
  <si>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</si>
  <si>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</si>
  <si>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</si>
  <si>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</si>
  <si>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</si>
  <si>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</si>
  <si>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</si>
  <si>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</si>
  <si>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</si>
  <si>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</si>
  <si>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</si>
  <si>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</si>
  <si>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</si>
  <si>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</si>
  <si>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</si>
  <si>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</si>
  <si>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</si>
  <si>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</si>
  <si>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</si>
  <si>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</si>
  <si>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</si>
  <si>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</si>
  <si>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</si>
  <si>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</si>
  <si>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</si>
  <si>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</si>
  <si>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</si>
  <si>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</si>
  <si>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</si>
  <si>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</si>
  <si>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</si>
  <si>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</si>
  <si>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</si>
  <si>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</si>
  <si>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</si>
  <si>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</si>
  <si>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</si>
  <si>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</si>
  <si>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</si>
  <si>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</si>
  <si>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</si>
  <si>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</si>
  <si>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</si>
  <si>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</si>
  <si>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</si>
  <si>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</si>
  <si>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</si>
  <si>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</si>
  <si>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</si>
  <si>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</si>
  <si>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</si>
  <si>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</si>
  <si>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</si>
  <si>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</si>
  <si>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</si>
  <si>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</si>
  <si>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</si>
  <si>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</si>
  <si>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</si>
  <si>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</si>
  <si>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</si>
  <si>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</si>
  <si>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</si>
  <si>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</si>
  <si>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</si>
  <si>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</si>
  <si>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</si>
  <si>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</si>
  <si>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</si>
  <si>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</si>
  <si>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</si>
  <si>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</si>
  <si>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</si>
  <si>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</si>
  <si>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</si>
  <si>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</si>
  <si>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</si>
  <si>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</si>
  <si>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</si>
  <si>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</si>
  <si>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</si>
  <si>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</si>
  <si>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</si>
  <si>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</si>
  <si>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</si>
  <si>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</si>
  <si>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</si>
  <si>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</si>
  <si>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</si>
  <si>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</si>
  <si>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</si>
  <si>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</si>
  <si>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</si>
  <si>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</si>
  <si>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</si>
  <si>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</si>
  <si>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</si>
  <si>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</si>
  <si>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</si>
  <si>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</si>
  <si>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</si>
  <si>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</si>
  <si>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</si>
  <si>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</si>
  <si>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</si>
  <si>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</si>
  <si>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</si>
  <si>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</si>
  <si>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</si>
  <si>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</si>
  <si>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</si>
  <si>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</si>
  <si>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</si>
  <si>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</si>
  <si>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</si>
  <si>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</si>
  <si>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</si>
  <si>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</si>
  <si>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</si>
  <si>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</si>
  <si>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</si>
  <si>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</si>
  <si>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</si>
  <si>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</si>
  <si>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</si>
  <si>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</si>
  <si>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</si>
  <si>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</si>
  <si>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</si>
  <si>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</si>
  <si>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</si>
  <si>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</si>
  <si>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</si>
  <si>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</si>
  <si>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</si>
  <si>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</si>
  <si>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</si>
  <si>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</si>
  <si>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</si>
  <si>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</si>
  <si>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</si>
  <si>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</si>
  <si>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</si>
  <si>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</si>
  <si>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</si>
  <si>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</si>
  <si>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</si>
  <si>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</si>
  <si>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</si>
  <si>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</si>
  <si>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</si>
  <si>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</si>
  <si>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</si>
  <si>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</si>
  <si>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</si>
  <si>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</si>
  <si>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</si>
  <si>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</si>
  <si>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</si>
  <si>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</si>
  <si>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</si>
  <si>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</si>
  <si>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</si>
  <si>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</si>
  <si>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</si>
  <si>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</si>
  <si>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</si>
  <si>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</si>
  <si>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</si>
  <si>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</si>
  <si>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</si>
  <si>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</si>
  <si>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</si>
  <si>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</si>
  <si>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</si>
  <si>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</si>
  <si>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</si>
  <si>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</si>
  <si>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</si>
  <si>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</si>
  <si>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</si>
  <si>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</si>
  <si>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</si>
  <si>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</si>
  <si>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</si>
  <si>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</si>
  <si>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</si>
  <si>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</si>
  <si>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</si>
  <si>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</si>
  <si>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</si>
  <si>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</si>
  <si>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</si>
  <si>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</si>
  <si>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</si>
  <si>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</si>
  <si>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</si>
  <si>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</si>
  <si>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</si>
  <si>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</si>
  <si>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</si>
  <si>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</si>
  <si>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</si>
  <si>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</si>
  <si>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</si>
  <si>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</si>
  <si>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</si>
  <si>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</si>
  <si>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</si>
  <si>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</si>
  <si>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</si>
  <si>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</si>
  <si>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</si>
  <si>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</si>
  <si>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</si>
  <si>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</si>
  <si>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</si>
  <si>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</si>
  <si>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</si>
  <si>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</si>
  <si>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</si>
  <si>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</si>
  <si>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</si>
  <si>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</si>
  <si>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</si>
  <si>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</si>
  <si>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</si>
  <si>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</si>
  <si>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</si>
  <si>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</si>
  <si>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</si>
  <si>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</si>
  <si>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</si>
  <si>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</si>
  <si>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</si>
  <si>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</si>
  <si>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</si>
  <si>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</si>
  <si>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</si>
  <si>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</si>
  <si>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</si>
  <si>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</si>
  <si>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</si>
  <si>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</si>
  <si>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</si>
  <si>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</si>
  <si>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</si>
  <si>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</si>
  <si>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</si>
  <si>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</si>
  <si>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</si>
  <si>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</si>
  <si>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</si>
  <si>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</si>
  <si>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</si>
  <si>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</si>
  <si>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</si>
  <si>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</si>
  <si>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</si>
  <si>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</si>
  <si>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</si>
  <si>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</si>
  <si>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</si>
  <si>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</si>
  <si>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</si>
  <si>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</si>
  <si>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</si>
  <si>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</si>
  <si>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</si>
  <si>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</si>
  <si>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</si>
  <si>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</si>
  <si>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</si>
  <si>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</si>
  <si>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</si>
  <si>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</si>
  <si>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</si>
  <si>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</si>
  <si>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</si>
  <si>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</si>
  <si>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</si>
  <si>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</si>
  <si>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</si>
  <si>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</si>
  <si>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</si>
  <si>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</si>
  <si>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</si>
  <si>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</si>
  <si>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</si>
  <si>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</si>
  <si>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</si>
  <si>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</si>
  <si>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</si>
  <si>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</si>
  <si>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</si>
  <si>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</si>
  <si>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</si>
  <si>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</si>
  <si>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</si>
  <si>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</si>
  <si>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</si>
  <si>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</si>
  <si>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</si>
  <si>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</si>
  <si>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</si>
  <si>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</si>
  <si>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</si>
  <si>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</si>
  <si>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</si>
  <si>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</si>
  <si>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</si>
  <si>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</si>
  <si>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</si>
  <si>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</si>
  <si>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</si>
  <si>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</si>
  <si>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</si>
  <si>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</si>
  <si>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</si>
  <si>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</si>
  <si>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</si>
  <si>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</si>
  <si>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</si>
  <si>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</si>
  <si>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</si>
  <si>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</si>
  <si>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</si>
  <si>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</si>
  <si>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</si>
  <si>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</si>
  <si>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</si>
  <si>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</si>
  <si>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</si>
  <si>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</si>
  <si>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</si>
  <si>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</si>
  <si>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</si>
  <si>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</si>
  <si>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</si>
  <si>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</si>
  <si>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</si>
  <si>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</si>
  <si>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</si>
  <si>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</si>
  <si>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</si>
  <si>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</si>
  <si>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</si>
  <si>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</si>
  <si>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</si>
  <si>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</si>
  <si>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</si>
  <si>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</si>
  <si>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</si>
  <si>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</si>
  <si>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</si>
  <si>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</si>
  <si>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</si>
  <si>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</si>
  <si>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</si>
  <si>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</si>
  <si>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</si>
  <si>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</si>
  <si>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</si>
  <si>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</si>
  <si>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</si>
  <si>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</si>
  <si>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</si>
  <si>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</si>
  <si>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</si>
  <si>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</si>
  <si>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</si>
  <si>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</si>
  <si>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</si>
  <si>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</si>
  <si>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</si>
  <si>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</si>
  <si>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</si>
  <si>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</si>
  <si>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</si>
  <si>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</si>
  <si>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</si>
  <si>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</si>
  <si>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</si>
  <si>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</si>
  <si>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</si>
  <si>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</si>
  <si>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</si>
  <si>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</si>
  <si>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</si>
  <si>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</si>
  <si>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</si>
  <si>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</si>
  <si>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</si>
  <si>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</si>
  <si>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</si>
  <si>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</si>
  <si>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</si>
  <si>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</si>
  <si>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</si>
  <si>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</si>
  <si>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</si>
  <si>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</si>
  <si>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</si>
  <si>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</si>
  <si>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</si>
  <si>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</si>
  <si>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</si>
  <si>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</si>
  <si>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</si>
  <si>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</si>
  <si>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</si>
  <si>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</si>
  <si>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</si>
  <si>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</si>
  <si>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</si>
  <si>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</si>
  <si>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</si>
  <si>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</si>
  <si>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</si>
  <si>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</si>
  <si>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</si>
  <si>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</si>
  <si>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</si>
  <si>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</si>
  <si>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</si>
  <si>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</si>
  <si>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</si>
  <si>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</si>
  <si>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</si>
  <si>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</si>
  <si>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</si>
  <si>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</si>
  <si>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</si>
  <si>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</si>
  <si>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</si>
  <si>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</si>
  <si>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</si>
  <si>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</si>
  <si>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</si>
  <si>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</si>
  <si>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</si>
  <si>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</si>
  <si>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</si>
  <si>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</si>
  <si>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</si>
  <si>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</si>
  <si>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</si>
  <si>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</si>
  <si>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</si>
  <si>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</si>
  <si>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</si>
  <si>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</si>
  <si>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</si>
  <si>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</si>
  <si>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</si>
  <si>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</si>
  <si>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</si>
  <si>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</si>
  <si>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</si>
  <si>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</si>
  <si>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</si>
  <si>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</si>
  <si>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</si>
  <si>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</si>
  <si>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</si>
  <si>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</si>
  <si>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</si>
  <si>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</si>
  <si>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</si>
  <si>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</si>
  <si>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</si>
  <si>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</si>
  <si>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</si>
  <si>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</si>
  <si>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</si>
  <si>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</si>
  <si>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</si>
  <si>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</si>
  <si>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</si>
  <si>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</si>
  <si>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</si>
  <si>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</si>
  <si>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</si>
  <si>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</si>
  <si>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</si>
  <si>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</si>
  <si>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</si>
  <si>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</si>
  <si>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</si>
  <si>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</si>
  <si>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</si>
  <si>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</si>
  <si>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</si>
  <si>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</si>
  <si>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</si>
  <si>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</si>
  <si>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</si>
  <si>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</si>
  <si>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</si>
  <si>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</si>
  <si>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</si>
  <si>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</si>
  <si>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</si>
  <si>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</si>
  <si>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</si>
  <si>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</si>
  <si>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</si>
  <si>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</si>
  <si>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</si>
  <si>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</si>
  <si>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</si>
  <si>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</si>
  <si>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</si>
  <si>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</si>
  <si>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</si>
  <si>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</si>
  <si>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</si>
  <si>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</si>
  <si>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</si>
  <si>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</si>
  <si>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</si>
  <si>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</si>
  <si>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</si>
  <si>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</si>
  <si>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</si>
  <si>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</si>
  <si>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</si>
  <si>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</si>
  <si>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</si>
  <si>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</si>
  <si>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</si>
  <si>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</si>
  <si>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</si>
  <si>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</si>
  <si>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</si>
  <si>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</si>
  <si>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</si>
  <si>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</si>
  <si>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</si>
  <si>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</si>
  <si>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</si>
  <si>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</si>
  <si>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</si>
  <si>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</si>
  <si>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</si>
  <si>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</si>
  <si>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</si>
  <si>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</si>
  <si>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</si>
  <si>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</si>
  <si>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</si>
  <si>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</si>
  <si>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</si>
  <si>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</si>
  <si>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</si>
  <si>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</si>
  <si>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</si>
  <si>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</si>
  <si>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</si>
  <si>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</si>
  <si>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</si>
  <si>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</si>
  <si>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</si>
  <si>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</si>
  <si>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</si>
  <si>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</si>
  <si>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</si>
  <si>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</si>
  <si>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</si>
  <si>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</si>
  <si>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</si>
  <si>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</si>
  <si>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</si>
  <si>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</si>
  <si>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</si>
  <si>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</si>
  <si>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</si>
  <si>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</si>
  <si>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</si>
  <si>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</si>
  <si>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</si>
  <si>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</si>
  <si>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</si>
  <si>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</si>
  <si>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</si>
  <si>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</si>
  <si>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</si>
  <si>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</si>
  <si>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</si>
  <si>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</si>
  <si>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</si>
  <si>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</si>
  <si>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</si>
  <si>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</si>
  <si>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</si>
  <si>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</si>
  <si>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</si>
  <si>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</si>
  <si>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</si>
  <si>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</si>
  <si>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</si>
  <si>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</si>
  <si>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</si>
  <si>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</si>
  <si>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</si>
  <si>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</si>
  <si>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</si>
  <si>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</si>
  <si>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</si>
  <si>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</si>
  <si>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</si>
  <si>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</si>
  <si>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</si>
  <si>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</si>
  <si>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</si>
  <si>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</si>
  <si>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</si>
  <si>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</si>
  <si>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</si>
  <si>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</si>
  <si>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</si>
  <si>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</si>
  <si>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</si>
  <si>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</si>
  <si>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</si>
  <si>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</si>
  <si>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</si>
  <si>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</si>
  <si>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</si>
  <si>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</si>
  <si>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</si>
  <si>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</si>
  <si>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</si>
  <si>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</si>
  <si>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</si>
  <si>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</si>
  <si>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</si>
  <si>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</si>
  <si>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</si>
  <si>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</si>
  <si>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</si>
  <si>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</si>
  <si>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</si>
  <si>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</si>
  <si>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</si>
  <si>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</si>
  <si>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</si>
  <si>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</si>
  <si>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</si>
  <si>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</si>
  <si>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</si>
  <si>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</si>
  <si>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</si>
  <si>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</si>
  <si>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</si>
  <si>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</si>
  <si>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</si>
  <si>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</si>
  <si>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</si>
  <si>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</si>
  <si>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</si>
  <si>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</si>
  <si>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</si>
  <si>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</si>
  <si>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</si>
  <si>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</si>
  <si>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</si>
  <si>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</si>
  <si>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</si>
  <si>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</si>
  <si>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</si>
  <si>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</si>
  <si>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</si>
  <si>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</si>
  <si>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</si>
  <si>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</si>
  <si>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</si>
  <si>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</si>
  <si>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</si>
  <si>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</si>
  <si>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</si>
  <si>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</si>
  <si>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</si>
  <si>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</si>
  <si>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</si>
  <si>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</si>
  <si>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</si>
  <si>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</si>
  <si>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</si>
  <si>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</si>
  <si>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</si>
  <si>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</si>
  <si>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</si>
  <si>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</si>
  <si>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</si>
  <si>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</si>
  <si>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</si>
  <si>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</si>
  <si>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</si>
  <si>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</si>
  <si>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</si>
  <si>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</si>
  <si>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</si>
  <si>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</si>
  <si>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</si>
  <si>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</si>
  <si>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</si>
  <si>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</si>
  <si>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</si>
  <si>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</si>
  <si>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</si>
  <si>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</si>
  <si>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</si>
  <si>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</si>
  <si>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</si>
  <si>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</si>
  <si>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</si>
  <si>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</si>
  <si>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</si>
  <si>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</si>
  <si>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</si>
  <si>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</si>
  <si>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</si>
  <si>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</si>
  <si>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</si>
  <si>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</si>
  <si>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</si>
  <si>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</si>
  <si>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</si>
  <si>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</si>
  <si>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</si>
  <si>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</si>
  <si>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</si>
  <si>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</si>
  <si>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</si>
  <si>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</si>
  <si>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</si>
  <si>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</si>
  <si>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</si>
  <si>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</si>
  <si>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</si>
  <si>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</si>
  <si>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</si>
  <si>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</si>
  <si>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</si>
  <si>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</si>
  <si>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</si>
  <si>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</si>
  <si>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</si>
  <si>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</si>
  <si>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</si>
  <si>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</si>
  <si>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</si>
  <si>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</si>
  <si>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</si>
  <si>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</si>
  <si>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</si>
  <si>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</si>
  <si>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</si>
  <si>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</si>
  <si>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</si>
  <si>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</si>
  <si>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</si>
  <si>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</si>
  <si>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</si>
  <si>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</si>
  <si>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</si>
  <si>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</si>
  <si>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</si>
  <si>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</si>
  <si>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</si>
  <si>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</si>
  <si>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</si>
  <si>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</si>
  <si>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</si>
  <si>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</si>
  <si>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</si>
  <si>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</si>
  <si>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</si>
  <si>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</si>
  <si>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</si>
  <si>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</si>
  <si>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</si>
  <si>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</si>
  <si>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</si>
  <si>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</si>
  <si>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</si>
  <si>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</si>
  <si>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</si>
  <si>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</si>
  <si>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</si>
  <si>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</si>
  <si>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</si>
  <si>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</si>
  <si>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</si>
  <si>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</si>
  <si>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</si>
  <si>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</si>
  <si>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</si>
  <si>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</si>
  <si>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</si>
  <si>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</si>
  <si>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</si>
  <si>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</si>
  <si>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</si>
  <si>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</si>
  <si>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</si>
  <si>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</si>
  <si>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</si>
  <si>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</si>
  <si>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</si>
  <si>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</si>
  <si>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</si>
  <si>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</si>
  <si>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</si>
  <si>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</si>
  <si>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</si>
  <si>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</si>
  <si>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</si>
  <si>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</si>
  <si>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</si>
  <si>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</si>
  <si>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</si>
  <si>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</si>
  <si>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</si>
  <si>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</si>
  <si>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</si>
  <si>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</si>
  <si>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</si>
  <si>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</si>
  <si>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</si>
  <si>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</si>
  <si>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</si>
  <si>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</si>
  <si>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</si>
  <si>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</si>
  <si>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</si>
  <si>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</si>
  <si>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</si>
  <si>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</si>
  <si>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</si>
  <si>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</si>
  <si>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</si>
  <si>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</si>
  <si>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</si>
  <si>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</si>
  <si>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</si>
  <si>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</si>
  <si>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</si>
  <si>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</si>
  <si>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</si>
  <si>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</si>
  <si>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</si>
  <si>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</si>
  <si>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</si>
  <si>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</si>
  <si>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</si>
  <si>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</si>
  <si>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</si>
  <si>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</si>
  <si>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</si>
  <si>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</si>
  <si>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</si>
  <si>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</si>
  <si>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</si>
  <si>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</si>
  <si>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</si>
  <si>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</si>
  <si>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</si>
  <si>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</si>
  <si>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</si>
  <si>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</si>
  <si>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</si>
  <si>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</si>
  <si>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</si>
  <si>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</si>
  <si>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</si>
  <si>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</si>
  <si>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</si>
  <si>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</si>
  <si>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</si>
  <si>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</si>
  <si>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</si>
  <si>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</si>
  <si>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</si>
  <si>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</si>
  <si>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</si>
  <si>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</si>
  <si>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</si>
  <si>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</si>
  <si>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</si>
  <si>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</si>
  <si>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</si>
  <si>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</si>
  <si>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</si>
  <si>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</si>
  <si>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</si>
  <si>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</si>
  <si>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</si>
  <si>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</si>
  <si>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</si>
  <si>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</si>
  <si>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</si>
  <si>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</si>
  <si>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</si>
  <si>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</si>
  <si>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</si>
  <si>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</si>
  <si>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</si>
  <si>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</si>
  <si>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</si>
  <si>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</si>
  <si>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</si>
  <si>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</si>
  <si>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</si>
  <si>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</si>
  <si>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</si>
  <si>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</si>
  <si>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</si>
  <si>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</si>
  <si>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</si>
  <si>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</si>
  <si>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</si>
  <si>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</si>
  <si>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</si>
  <si>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</si>
  <si>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</si>
  <si>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</si>
  <si>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</si>
  <si>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</si>
  <si>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</si>
  <si>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</si>
  <si>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</si>
  <si>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</si>
  <si>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</si>
  <si>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</si>
  <si>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</si>
  <si>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</si>
  <si>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</si>
  <si>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</si>
  <si>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</si>
  <si>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</si>
  <si>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</si>
  <si>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</si>
  <si>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</si>
  <si>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</si>
  <si>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</si>
  <si>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</si>
  <si>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</si>
  <si>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</si>
  <si>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</si>
  <si>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</si>
  <si>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</si>
  <si>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</si>
  <si>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</si>
  <si>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</si>
  <si>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</si>
  <si>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</si>
  <si>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</si>
  <si>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</si>
  <si>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</si>
  <si>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</si>
  <si>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</si>
  <si>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</si>
  <si>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</si>
  <si>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</si>
  <si>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</si>
  <si>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</si>
  <si>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</si>
  <si>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</si>
  <si>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</si>
  <si>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</si>
  <si>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</si>
  <si>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</si>
  <si>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</si>
  <si>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</si>
  <si>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</si>
  <si>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</si>
  <si>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</si>
  <si>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</si>
  <si>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</si>
  <si>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</si>
  <si>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</si>
  <si>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</si>
  <si>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</si>
  <si>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</si>
  <si>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</si>
  <si>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</si>
  <si>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</si>
  <si>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</si>
  <si>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</si>
  <si>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</si>
  <si>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</si>
  <si>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</si>
  <si>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</si>
  <si>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</si>
  <si>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</si>
  <si>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</si>
  <si>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</si>
  <si>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</si>
  <si>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</si>
  <si>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</si>
  <si>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</si>
  <si>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</si>
  <si>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</si>
  <si>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</si>
  <si>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</si>
  <si>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</si>
  <si>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</si>
  <si>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</si>
  <si>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</si>
  <si>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</si>
  <si>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</si>
  <si>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</si>
  <si>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</si>
  <si>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</si>
  <si>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</si>
  <si>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</si>
  <si>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</si>
  <si>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</si>
  <si>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</si>
  <si>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</si>
  <si>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</si>
  <si>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</si>
  <si>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</si>
  <si>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</si>
  <si>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</si>
  <si>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</si>
  <si>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</si>
  <si>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</si>
  <si>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</si>
  <si>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</si>
  <si>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</si>
  <si>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</si>
  <si>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</si>
  <si>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</si>
  <si>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</si>
  <si>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</si>
  <si>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</si>
  <si>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</si>
  <si>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</si>
  <si>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</si>
  <si>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</si>
  <si>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</si>
  <si>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</si>
  <si>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</si>
  <si>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</si>
  <si>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</si>
  <si>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</si>
  <si>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</si>
  <si>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</si>
  <si>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</si>
  <si>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</si>
  <si>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</si>
  <si>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</si>
  <si>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</si>
  <si>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</si>
  <si>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</si>
  <si>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</si>
  <si>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</si>
  <si>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</si>
  <si>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</si>
  <si>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</si>
  <si>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</si>
  <si>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</si>
  <si>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</si>
  <si>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</si>
  <si>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</si>
  <si>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</si>
  <si>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</si>
  <si>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</si>
  <si>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</si>
  <si>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</si>
  <si>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</si>
  <si>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</si>
  <si>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</si>
  <si>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</si>
  <si>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</si>
  <si>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</si>
  <si>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</si>
  <si>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</si>
  <si>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</si>
  <si>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</si>
  <si>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</si>
  <si>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</si>
  <si>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</si>
  <si>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</si>
  <si>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</si>
  <si>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</si>
  <si>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</si>
  <si>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</si>
  <si>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</si>
  <si>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</si>
  <si>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</si>
  <si>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</si>
  <si>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</si>
  <si>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</si>
  <si>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</si>
  <si>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</si>
  <si>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</si>
  <si>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</si>
  <si>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</si>
  <si>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</si>
  <si>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</si>
  <si>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</si>
  <si>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</si>
  <si>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</si>
  <si>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</si>
  <si>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</si>
  <si>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</si>
  <si>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</si>
  <si>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</si>
  <si>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</si>
  <si>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</si>
  <si>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</si>
  <si>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</si>
  <si>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</si>
  <si>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</si>
  <si>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</si>
  <si>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</si>
  <si>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</si>
  <si>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</si>
  <si>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</si>
  <si>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</si>
  <si>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</si>
  <si>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</si>
  <si>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</si>
  <si>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</si>
  <si>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</si>
  <si>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</si>
  <si>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</si>
  <si>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</si>
  <si>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</si>
  <si>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</si>
  <si>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</si>
  <si>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</si>
  <si>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</si>
  <si>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</si>
  <si>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</si>
  <si>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</si>
  <si>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</si>
  <si>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</si>
  <si>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</si>
  <si>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</si>
  <si>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</si>
  <si>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</si>
  <si>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</si>
  <si>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</si>
  <si>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</si>
  <si>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</si>
  <si>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</si>
  <si>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</si>
  <si>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</si>
  <si>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</si>
  <si>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</si>
  <si>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</si>
  <si>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</si>
  <si>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</si>
  <si>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</si>
  <si>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</si>
  <si>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</si>
  <si>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</si>
  <si>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</si>
  <si>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</si>
  <si>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</si>
  <si>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</si>
  <si>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</si>
  <si>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</si>
  <si>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</si>
  <si>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</si>
  <si>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</si>
  <si>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</si>
  <si>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</si>
  <si>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</si>
  <si>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</si>
  <si>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</si>
  <si>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</si>
  <si>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</si>
  <si>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</si>
  <si>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</si>
  <si>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</si>
  <si>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</si>
  <si>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</si>
  <si>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</si>
  <si>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</si>
  <si>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</si>
  <si>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</si>
  <si>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</si>
  <si>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</si>
  <si>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</si>
  <si>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</si>
  <si>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</si>
  <si>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</si>
  <si>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</si>
  <si>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</si>
  <si>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</si>
  <si>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</si>
  <si>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</si>
  <si>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</si>
  <si>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</si>
  <si>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</si>
  <si>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</si>
  <si>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</si>
  <si>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</si>
  <si>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</si>
  <si>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</si>
  <si>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</si>
  <si>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</si>
  <si>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</si>
  <si>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</si>
  <si>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</si>
  <si>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</si>
  <si>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</si>
  <si>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</si>
  <si>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</si>
  <si>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</si>
  <si>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</si>
  <si>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</si>
  <si>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</si>
  <si>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</si>
  <si>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</si>
  <si>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</si>
  <si>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</si>
  <si>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</si>
  <si>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</si>
  <si>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</si>
  <si>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</si>
  <si>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</si>
  <si>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</si>
  <si>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</si>
  <si>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</si>
  <si>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</si>
  <si>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</si>
  <si>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</si>
  <si>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</si>
  <si>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</si>
  <si>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</si>
  <si>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</si>
  <si>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</si>
  <si>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</si>
  <si>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</si>
  <si>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</si>
  <si>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</si>
  <si>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</si>
  <si>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</si>
  <si>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</si>
  <si>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</si>
  <si>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</si>
  <si>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</si>
  <si>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</si>
  <si>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</si>
  <si>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</si>
  <si>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</si>
  <si>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</si>
  <si>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</si>
  <si>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</si>
  <si>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</si>
  <si>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</si>
  <si>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</si>
  <si>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</si>
  <si>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</si>
  <si>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</si>
  <si>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</si>
  <si>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</si>
  <si>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</si>
  <si>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</si>
  <si>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</si>
  <si>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</si>
  <si>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</si>
  <si>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</si>
  <si>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</si>
  <si>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</si>
  <si>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</si>
  <si>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</si>
  <si>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</si>
  <si>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</si>
  <si>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</si>
  <si>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</si>
  <si>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</si>
  <si>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</si>
  <si>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</si>
  <si>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</si>
  <si>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</si>
  <si>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</si>
  <si>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</si>
  <si>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</si>
  <si>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</si>
  <si>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</si>
  <si>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</si>
  <si>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</si>
  <si>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</si>
  <si>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</si>
  <si>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</si>
  <si>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</si>
  <si>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</si>
  <si>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</si>
  <si>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</si>
  <si>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</si>
  <si>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</si>
  <si>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</si>
  <si>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</si>
  <si>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</si>
  <si>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</si>
  <si>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</si>
  <si>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</si>
  <si>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</si>
  <si>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</si>
  <si>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</si>
  <si>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</si>
  <si>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</si>
  <si>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</si>
  <si>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</si>
  <si>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</si>
  <si>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</si>
  <si>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</si>
  <si>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</si>
  <si>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</si>
  <si>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</si>
  <si>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</si>
  <si>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</si>
  <si>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</si>
  <si>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</si>
  <si>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</si>
  <si>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</si>
  <si>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</si>
  <si>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</si>
  <si>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</si>
  <si>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</si>
  <si>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</si>
  <si>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</si>
  <si>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</si>
  <si>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</si>
  <si>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</si>
  <si>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</si>
  <si>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</si>
  <si>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</si>
  <si>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</si>
  <si>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</si>
  <si>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</si>
  <si>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</si>
  <si>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</si>
  <si>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</si>
  <si>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</si>
  <si>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</si>
  <si>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</si>
  <si>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</si>
  <si>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</si>
  <si>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</si>
  <si>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</si>
  <si>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</si>
  <si>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</si>
  <si>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</si>
  <si>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</si>
  <si>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</si>
  <si>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</si>
  <si>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</si>
  <si>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</si>
  <si>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</si>
  <si>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</si>
  <si>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</si>
  <si>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</si>
  <si>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</si>
  <si>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</si>
  <si>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</si>
  <si>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</si>
  <si>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</si>
  <si>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</si>
  <si>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</si>
  <si>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</si>
  <si>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</si>
  <si>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</si>
  <si>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</si>
  <si>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</si>
  <si>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</si>
  <si>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</si>
  <si>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</si>
  <si>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</si>
  <si>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</si>
  <si>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</si>
  <si>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</si>
  <si>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</si>
  <si>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</si>
  <si>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</si>
  <si>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</si>
  <si>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</si>
  <si>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</si>
  <si>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</si>
  <si>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</si>
  <si>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</si>
  <si>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</si>
  <si>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</si>
  <si>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</si>
  <si>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</si>
  <si>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</si>
  <si>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</si>
  <si>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</si>
  <si>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</si>
  <si>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</si>
  <si>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</si>
  <si>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</si>
  <si>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</si>
  <si>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</si>
  <si>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</si>
  <si>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</si>
  <si>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</si>
  <si>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</si>
  <si>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</si>
  <si>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</si>
  <si>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</si>
  <si>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</si>
  <si>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</si>
  <si>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</si>
  <si>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</si>
  <si>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</si>
  <si>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</si>
  <si>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</si>
  <si>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</si>
  <si>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</si>
  <si>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</si>
  <si>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</si>
  <si>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</si>
  <si>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</si>
  <si>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</si>
  <si>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</si>
  <si>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</si>
  <si>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</si>
  <si>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</si>
  <si>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</si>
  <si>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</si>
  <si>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</si>
  <si>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</si>
  <si>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</si>
  <si>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</si>
  <si>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</si>
  <si>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</si>
  <si>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</si>
  <si>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</si>
  <si>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</si>
  <si>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</si>
  <si>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</si>
  <si>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</si>
  <si>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</si>
  <si>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</si>
  <si>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</si>
  <si>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</si>
  <si>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</si>
  <si>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</si>
  <si>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</si>
  <si>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</si>
  <si>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</si>
  <si>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</si>
  <si>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</si>
  <si>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</si>
  <si>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</si>
  <si>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</si>
  <si>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</si>
  <si>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</si>
  <si>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</si>
  <si>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</si>
  <si>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</si>
  <si>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</si>
  <si>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</si>
  <si>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</si>
  <si>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</si>
  <si>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</si>
  <si>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</si>
  <si>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</si>
  <si>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</si>
  <si>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</si>
  <si>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</si>
  <si>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</si>
  <si>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</si>
  <si>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</si>
  <si>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</si>
  <si>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</si>
  <si>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</si>
  <si>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</si>
  <si>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</si>
  <si>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</si>
  <si>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</si>
  <si>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</si>
  <si>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</si>
  <si>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</si>
  <si>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</si>
  <si>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</si>
  <si>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</si>
  <si>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</si>
  <si>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</si>
  <si>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</si>
  <si>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</si>
  <si>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</si>
  <si>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</si>
  <si>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</si>
  <si>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</si>
  <si>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</si>
  <si>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</si>
  <si>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</si>
  <si>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</si>
  <si>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</si>
  <si>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</si>
  <si>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</si>
  <si>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</si>
  <si>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</si>
  <si>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</si>
  <si>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</si>
  <si>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</si>
  <si>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</si>
  <si>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</si>
  <si>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</si>
  <si>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</si>
  <si>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</si>
  <si>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</si>
  <si>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</si>
  <si>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</si>
  <si>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</si>
  <si>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</si>
  <si>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</si>
  <si>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</si>
  <si>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</si>
  <si>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</si>
  <si>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</si>
  <si>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</si>
  <si>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</si>
  <si>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</si>
  <si>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</si>
  <si>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</si>
  <si>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</si>
  <si>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</si>
  <si>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</si>
  <si>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</si>
  <si>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</si>
  <si>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</si>
  <si>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</si>
  <si>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</si>
  <si>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</si>
  <si>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</si>
  <si>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</si>
  <si>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</si>
  <si>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</si>
  <si>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</si>
  <si>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</si>
  <si>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</si>
  <si>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</si>
  <si>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</si>
  <si>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</si>
  <si>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</si>
  <si>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</si>
  <si>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</si>
  <si>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</si>
  <si>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</si>
  <si>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</si>
  <si>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</si>
  <si>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</si>
  <si>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</si>
  <si>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</si>
  <si>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</si>
  <si>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</si>
  <si>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</si>
  <si>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</si>
  <si>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</si>
  <si>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</si>
  <si>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</si>
  <si>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</si>
  <si>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</si>
  <si>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</si>
  <si>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</si>
  <si>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</si>
  <si>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</si>
  <si>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</si>
  <si>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</si>
  <si>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</si>
  <si>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</si>
  <si>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</si>
  <si>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</si>
  <si>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</si>
  <si>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</si>
  <si>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</si>
  <si>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</si>
  <si>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</si>
  <si>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</si>
  <si>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</si>
  <si>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</si>
  <si>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</si>
  <si>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</si>
  <si>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</si>
  <si>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</si>
  <si>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</si>
  <si>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</si>
  <si>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</si>
  <si>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</si>
  <si>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</si>
  <si>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</si>
  <si>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</si>
  <si>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</si>
  <si>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</si>
  <si>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</si>
  <si>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</si>
  <si>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</si>
  <si>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</si>
  <si>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</si>
  <si>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</si>
  <si>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</si>
  <si>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</si>
  <si>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</si>
  <si>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</si>
  <si>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</si>
  <si>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</si>
  <si>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</si>
  <si>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</si>
  <si>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</si>
  <si>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</si>
  <si>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</si>
  <si>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</si>
  <si>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</si>
  <si>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</si>
  <si>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</si>
  <si>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</si>
  <si>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</si>
  <si>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</si>
  <si>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</si>
  <si>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</si>
  <si>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</si>
  <si>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</si>
  <si>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</si>
  <si>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</si>
  <si>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</si>
  <si>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</si>
  <si>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</si>
  <si>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</si>
  <si>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</si>
  <si>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</si>
  <si>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</si>
  <si>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</si>
  <si>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</si>
  <si>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</si>
  <si>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</si>
  <si>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</si>
  <si>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</si>
  <si>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</si>
  <si>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</si>
  <si>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</si>
  <si>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</si>
  <si>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</si>
  <si>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</si>
  <si>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</si>
  <si>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</si>
  <si>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</si>
  <si>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</si>
  <si>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</si>
  <si>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</si>
  <si>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</si>
  <si>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</si>
  <si>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</si>
  <si>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</si>
  <si>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</si>
  <si>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</si>
  <si>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</si>
  <si>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</si>
  <si>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</si>
  <si>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</si>
  <si>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</si>
  <si>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</si>
  <si>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</si>
  <si>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</si>
  <si>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</si>
  <si>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</si>
  <si>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</si>
  <si>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</si>
  <si>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</si>
  <si>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</si>
  <si>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</si>
  <si>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</si>
  <si>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</si>
  <si>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</si>
  <si>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</si>
  <si>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</si>
  <si>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</si>
  <si>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</si>
  <si>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</si>
  <si>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</si>
  <si>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</si>
  <si>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</si>
  <si>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</si>
  <si>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</si>
  <si>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</si>
  <si>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</si>
  <si>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</si>
  <si>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</si>
  <si>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</si>
  <si>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</si>
  <si>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</si>
  <si>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</si>
  <si>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</si>
  <si>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</si>
  <si>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</si>
  <si>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</si>
  <si>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</si>
  <si>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</si>
  <si>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</si>
  <si>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</si>
  <si>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</si>
  <si>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</si>
  <si>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</si>
  <si>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</si>
  <si>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</si>
  <si>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</si>
  <si>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</si>
  <si>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</si>
  <si>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</si>
  <si>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</si>
  <si>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</si>
  <si>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</si>
  <si>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</si>
  <si>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</si>
  <si>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</si>
  <si>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</si>
  <si>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</si>
  <si>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</si>
  <si>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</si>
  <si>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</si>
  <si>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</si>
  <si>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</si>
  <si>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</si>
  <si>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</si>
  <si>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</si>
  <si>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</si>
  <si>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</si>
  <si>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</si>
  <si>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</si>
  <si>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</si>
  <si>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</si>
  <si>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</si>
  <si>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</si>
  <si>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</si>
  <si>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</si>
  <si>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</si>
  <si>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</si>
  <si>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</si>
  <si>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</si>
  <si>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</si>
  <si>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</si>
  <si>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</si>
  <si>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</si>
  <si>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</si>
  <si>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</si>
  <si>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</si>
  <si>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</si>
  <si>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</si>
  <si>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</si>
  <si>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</si>
  <si>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</si>
  <si>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</si>
  <si>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</si>
  <si>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</si>
  <si>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</si>
  <si>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</si>
  <si>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</si>
  <si>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</si>
  <si>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</si>
  <si>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</si>
  <si>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</si>
  <si>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</si>
  <si>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</si>
  <si>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</si>
  <si>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</si>
  <si>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</si>
  <si>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</si>
  <si>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</si>
  <si>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</si>
  <si>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</si>
  <si>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</si>
  <si>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</si>
  <si>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</si>
  <si>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</si>
  <si>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</si>
  <si>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</si>
  <si>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</si>
  <si>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</si>
  <si>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</si>
  <si>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</si>
  <si>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</si>
  <si>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</si>
  <si>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</si>
  <si>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</si>
  <si>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</si>
  <si>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</si>
  <si>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</si>
  <si>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</si>
  <si>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</si>
  <si>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</si>
  <si>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</si>
  <si>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</si>
  <si>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</si>
  <si>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</si>
  <si>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</si>
  <si>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</si>
  <si>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</si>
  <si>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</si>
  <si>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</si>
  <si>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</si>
  <si>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</si>
  <si>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</si>
  <si>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</si>
  <si>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</si>
  <si>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</si>
  <si>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</si>
  <si>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</si>
  <si>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</si>
  <si>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</si>
  <si>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</si>
  <si>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</si>
  <si>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</si>
  <si>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</si>
  <si>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</si>
  <si>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</si>
  <si>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</si>
  <si>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</si>
  <si>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</si>
  <si>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</si>
  <si>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</si>
  <si>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</si>
  <si>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</si>
  <si>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</si>
  <si>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</si>
  <si>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</si>
  <si>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</si>
  <si>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</si>
  <si>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</si>
  <si>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</si>
  <si>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</si>
  <si>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</si>
  <si>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</si>
  <si>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</si>
  <si>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</si>
  <si>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</si>
  <si>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</si>
  <si>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</si>
  <si>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</si>
  <si>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</si>
  <si>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</si>
  <si>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</si>
  <si>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</si>
  <si>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</si>
  <si>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</si>
  <si>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</si>
  <si>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</si>
  <si>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</si>
  <si>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</si>
  <si>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</si>
  <si>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</si>
  <si>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</si>
  <si>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</si>
  <si>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</si>
  <si>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</si>
  <si>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</si>
  <si>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</si>
  <si>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</si>
  <si>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</si>
  <si>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</si>
  <si>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</si>
  <si>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</si>
  <si>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</si>
  <si>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</si>
  <si>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</si>
  <si>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</si>
  <si>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</si>
  <si>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</si>
  <si>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</si>
  <si>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</si>
  <si>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</si>
  <si>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</si>
  <si>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</si>
  <si>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</si>
  <si>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</si>
  <si>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</si>
  <si>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</si>
  <si>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</si>
  <si>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</si>
  <si>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</si>
  <si>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</si>
  <si>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</si>
  <si>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</si>
  <si>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</si>
  <si>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</si>
  <si>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</si>
  <si>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</si>
  <si>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</si>
  <si>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</si>
  <si>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</si>
  <si>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</si>
  <si>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</si>
  <si>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</si>
  <si>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</si>
  <si>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</si>
  <si>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</si>
  <si>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</si>
  <si>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</si>
  <si>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</si>
  <si>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</si>
  <si>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</si>
  <si>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</si>
  <si>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</si>
  <si>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</si>
  <si>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</si>
  <si>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</si>
  <si>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</si>
  <si>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</si>
  <si>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</si>
  <si>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</si>
  <si>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</si>
  <si>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</si>
  <si>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</si>
  <si>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</si>
  <si>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</si>
  <si>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</si>
  <si>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</si>
  <si>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</si>
  <si>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</si>
  <si>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</si>
  <si>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</si>
  <si>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</si>
  <si>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</si>
  <si>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</si>
  <si>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</si>
  <si>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</si>
  <si>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</si>
  <si>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</si>
  <si>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</si>
  <si>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</si>
  <si>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</si>
  <si>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</si>
  <si>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</si>
  <si>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</si>
  <si>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</si>
  <si>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</si>
  <si>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</si>
  <si>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</si>
  <si>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</si>
  <si>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</si>
  <si>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</si>
  <si>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</si>
  <si>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</si>
  <si>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</si>
  <si>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</si>
  <si>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</si>
  <si>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</si>
  <si>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</si>
  <si>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</si>
  <si>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</si>
  <si>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</si>
  <si>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</si>
  <si>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</si>
  <si>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</si>
  <si>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</si>
  <si>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</si>
  <si>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</si>
  <si>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</si>
  <si>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</si>
  <si>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</si>
  <si>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</si>
  <si>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</si>
  <si>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</si>
  <si>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</si>
  <si>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</si>
  <si>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</si>
  <si>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</si>
  <si>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</si>
  <si>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</si>
  <si>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</si>
  <si>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</si>
  <si>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</si>
  <si>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</si>
  <si>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</si>
  <si>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</si>
  <si>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</si>
  <si>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</si>
  <si>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</si>
  <si>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</si>
  <si>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</si>
  <si>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</si>
  <si>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</si>
  <si>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</si>
  <si>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</si>
  <si>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</si>
  <si>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</si>
  <si>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</si>
  <si>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</si>
  <si>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</si>
  <si>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</si>
  <si>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</si>
  <si>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</si>
  <si>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</si>
  <si>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</si>
  <si>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</si>
  <si>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</si>
  <si>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</si>
  <si>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</si>
  <si>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</si>
  <si>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</si>
  <si>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</si>
  <si>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</si>
  <si>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</si>
  <si>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</si>
  <si>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</si>
  <si>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</si>
  <si>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</si>
  <si>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</si>
  <si>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</si>
  <si>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</si>
  <si>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</si>
  <si>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</si>
  <si>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</si>
  <si>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</si>
  <si>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</si>
  <si>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</si>
  <si>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</si>
  <si>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</si>
  <si>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</si>
  <si>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</si>
  <si>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</si>
  <si>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</si>
  <si>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</si>
  <si>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</si>
  <si>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</si>
  <si>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</si>
  <si>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</si>
  <si>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</si>
  <si>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</si>
  <si>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</si>
  <si>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</si>
  <si>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</si>
  <si>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</si>
  <si>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</si>
  <si>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</si>
  <si>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</si>
  <si>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</si>
  <si>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</si>
  <si>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</si>
  <si>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</si>
  <si>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</si>
  <si>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</si>
  <si>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</si>
  <si>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</si>
  <si>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</si>
  <si>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</si>
  <si>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</si>
  <si>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</si>
  <si>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</si>
  <si>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</si>
  <si>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</si>
  <si>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</si>
  <si>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</si>
  <si>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</si>
  <si>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</si>
  <si>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</si>
  <si>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</si>
  <si>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</si>
  <si>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</si>
  <si>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</si>
  <si>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</si>
  <si>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</si>
  <si>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</si>
  <si>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</si>
  <si>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</si>
  <si>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</si>
  <si>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</si>
  <si>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</si>
  <si>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</si>
  <si>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</si>
  <si>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</si>
  <si>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</si>
  <si>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</si>
  <si>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</si>
  <si>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</si>
  <si>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</si>
  <si>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</si>
  <si>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</si>
  <si>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</si>
  <si>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</si>
  <si>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</si>
  <si>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</si>
  <si>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</si>
  <si>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</si>
  <si>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</si>
  <si>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</si>
  <si>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</si>
  <si>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</si>
  <si>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</si>
  <si>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</si>
  <si>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</si>
  <si>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</si>
  <si>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</si>
  <si>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</si>
  <si>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</si>
  <si>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</si>
  <si>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</si>
  <si>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</si>
  <si>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</si>
  <si>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</si>
  <si>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</si>
  <si>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</si>
  <si>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</si>
  <si>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</si>
  <si>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</si>
  <si>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</si>
  <si>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</si>
  <si>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</si>
  <si>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</si>
  <si>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</si>
  <si>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</si>
  <si>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</si>
  <si>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</si>
  <si>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</si>
  <si>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</si>
  <si>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</si>
  <si>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</si>
  <si>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</si>
  <si>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</si>
  <si>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</si>
  <si>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</si>
  <si>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</si>
  <si>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</si>
  <si>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</si>
  <si>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</si>
  <si>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</si>
  <si>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</si>
  <si>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</si>
  <si>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</si>
  <si>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</si>
  <si>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</si>
  <si>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</si>
  <si>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</si>
  <si>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</si>
  <si>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</si>
  <si>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</si>
  <si>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</si>
  <si>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</si>
  <si>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</si>
  <si>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</si>
  <si>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</si>
  <si>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</si>
  <si>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</si>
  <si>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</si>
  <si>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</si>
  <si>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</si>
  <si>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</si>
  <si>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</si>
  <si>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</si>
  <si>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</si>
  <si>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</si>
  <si>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</si>
  <si>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</si>
  <si>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</si>
  <si>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</si>
  <si>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</si>
  <si>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</si>
  <si>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</si>
  <si>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</si>
  <si>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</si>
  <si>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</si>
  <si>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</si>
  <si>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</si>
  <si>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</si>
  <si>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</si>
  <si>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</si>
  <si>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</si>
  <si>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</si>
  <si>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</si>
  <si>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</si>
  <si>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</si>
  <si>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</si>
  <si>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</si>
  <si>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</si>
  <si>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</si>
  <si>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</si>
  <si>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</si>
  <si>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</si>
  <si>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</si>
  <si>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</si>
  <si>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</si>
  <si>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</si>
  <si>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</si>
  <si>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</si>
  <si>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</si>
  <si>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</si>
  <si>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</si>
  <si>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</si>
  <si>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</si>
  <si>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</si>
  <si>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</si>
  <si>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</si>
  <si>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</si>
  <si>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</si>
  <si>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</si>
  <si>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</si>
  <si>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</si>
  <si>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</si>
  <si>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</si>
  <si>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</si>
  <si>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</si>
  <si>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</si>
  <si>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</si>
  <si>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</si>
  <si>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</si>
  <si>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</si>
  <si>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</si>
  <si>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</si>
  <si>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</si>
  <si>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</si>
  <si>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</si>
  <si>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</si>
  <si>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</si>
  <si>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</si>
  <si>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</si>
  <si>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</si>
  <si>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</si>
  <si>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</si>
  <si>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</si>
  <si>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</si>
  <si>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</si>
  <si>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</si>
  <si>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</si>
  <si>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</si>
  <si>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</si>
  <si>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</si>
  <si>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</si>
  <si>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</si>
  <si>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</si>
  <si>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</si>
  <si>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</si>
  <si>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</si>
  <si>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</si>
  <si>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</si>
  <si>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</si>
  <si>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</si>
  <si>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</si>
  <si>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</si>
  <si>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</si>
  <si>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</si>
  <si>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</si>
  <si>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</si>
  <si>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</si>
  <si>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</si>
  <si>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</si>
  <si>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</si>
  <si>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</si>
  <si>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</si>
  <si>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</si>
  <si>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</si>
  <si>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</si>
  <si>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</si>
  <si>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</si>
  <si>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</si>
  <si>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</si>
  <si>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</si>
  <si>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</si>
  <si>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</si>
  <si>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</si>
  <si>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</si>
  <si>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</si>
  <si>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</si>
  <si>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</si>
  <si>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</si>
  <si>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</si>
  <si>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</si>
  <si>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</si>
  <si>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</si>
  <si>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</si>
  <si>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</si>
  <si>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</si>
  <si>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</si>
  <si>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</si>
  <si>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</si>
  <si>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</si>
  <si>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</si>
  <si>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</si>
  <si>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</si>
  <si>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</si>
  <si>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</si>
  <si>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</si>
  <si>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</si>
  <si>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</si>
  <si>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</si>
  <si>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</si>
  <si>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</si>
  <si>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</si>
  <si>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</si>
  <si>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</si>
  <si>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</si>
  <si>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</si>
  <si>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</si>
  <si>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</si>
  <si>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</si>
  <si>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</si>
  <si>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</si>
  <si>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</si>
  <si>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</si>
  <si>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</si>
  <si>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</si>
  <si>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</si>
  <si>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</si>
  <si>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</si>
  <si>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</si>
  <si>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</si>
  <si>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</si>
  <si>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</si>
  <si>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</si>
  <si>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</si>
  <si>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</si>
  <si>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</si>
  <si>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</si>
  <si>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</si>
  <si>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</si>
  <si>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</si>
  <si>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</si>
  <si>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</si>
  <si>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</si>
  <si>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</si>
  <si>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</si>
  <si>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</si>
  <si>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</si>
  <si>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</si>
  <si>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</si>
  <si>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</si>
  <si>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</si>
  <si>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</si>
  <si>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</si>
  <si>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</si>
  <si>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</si>
  <si>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</si>
  <si>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</si>
  <si>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</si>
  <si>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</si>
  <si>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</si>
  <si>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</si>
  <si>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</si>
  <si>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</si>
  <si>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</si>
  <si>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</si>
  <si>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</si>
  <si>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</si>
  <si>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</si>
  <si>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</si>
  <si>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</si>
  <si>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</si>
  <si>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</si>
  <si>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</si>
  <si>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</si>
  <si>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</si>
  <si>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</si>
  <si>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</si>
  <si>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</si>
  <si>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</si>
  <si>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</si>
  <si>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</si>
  <si>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</si>
  <si>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</si>
  <si>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</si>
  <si>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</si>
  <si>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</si>
  <si>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</si>
  <si>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</si>
  <si>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</si>
  <si>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</si>
  <si>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</si>
  <si>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</si>
  <si>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</si>
  <si>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</si>
  <si>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</si>
  <si>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</si>
  <si>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</si>
  <si>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</si>
  <si>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</si>
  <si>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</si>
  <si>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</si>
  <si>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</si>
  <si>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</si>
  <si>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</si>
  <si>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</si>
  <si>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</si>
  <si>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</si>
  <si>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</si>
  <si>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</si>
  <si>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</si>
  <si>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</si>
  <si>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</si>
  <si>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</si>
  <si>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</si>
  <si>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</si>
  <si>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</si>
  <si>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</si>
  <si>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</si>
  <si>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</si>
  <si>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</si>
  <si>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</si>
  <si>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</si>
  <si>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</si>
  <si>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</si>
  <si>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</si>
  <si>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</si>
  <si>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</si>
  <si>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</si>
  <si>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</si>
  <si>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</si>
  <si>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</si>
  <si>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</si>
  <si>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</si>
  <si>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</si>
  <si>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</si>
  <si>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</si>
  <si>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</si>
  <si>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</si>
  <si>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</si>
  <si>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</si>
  <si>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</si>
  <si>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</si>
  <si>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</si>
  <si>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</si>
  <si>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</si>
  <si>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</si>
  <si>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</si>
  <si>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</si>
  <si>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</si>
  <si>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</si>
  <si>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</si>
  <si>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</si>
  <si>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</si>
  <si>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</si>
  <si>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</si>
  <si>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</si>
  <si>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</si>
  <si>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</si>
  <si>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</si>
  <si>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</si>
  <si>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</si>
  <si>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</si>
  <si>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</si>
  <si>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</si>
  <si>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</si>
  <si>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</si>
  <si>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</si>
  <si>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</si>
  <si>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</si>
  <si>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</si>
  <si>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</si>
  <si>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</si>
  <si>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</si>
  <si>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</si>
  <si>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</si>
  <si>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</si>
  <si>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</si>
  <si>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</si>
  <si>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</si>
  <si>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</si>
  <si>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</si>
  <si>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</si>
  <si>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</si>
  <si>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</si>
  <si>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</si>
  <si>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</si>
  <si>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</si>
  <si>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</si>
  <si>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</si>
  <si>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</si>
  <si>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</si>
  <si>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</si>
  <si>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</si>
  <si>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</si>
  <si>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</si>
  <si>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</si>
  <si>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</si>
  <si>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</si>
  <si>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</si>
  <si>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</si>
  <si>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</si>
  <si>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</si>
  <si>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</si>
  <si>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</si>
  <si>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</si>
  <si>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</si>
  <si>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</si>
  <si>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</si>
  <si>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</si>
  <si>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</si>
  <si>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</si>
  <si>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</si>
  <si>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</si>
  <si>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</si>
  <si>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</si>
  <si>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</si>
  <si>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</si>
  <si>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</si>
  <si>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</si>
  <si>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</si>
  <si>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</si>
  <si>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</si>
  <si>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</si>
  <si>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</si>
  <si>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</si>
  <si>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</si>
  <si>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</si>
  <si>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</si>
  <si>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</si>
  <si>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</si>
  <si>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</si>
  <si>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</si>
  <si>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</si>
  <si>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</si>
  <si>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</si>
  <si>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</si>
  <si>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</si>
  <si>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</si>
  <si>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</si>
  <si>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</si>
  <si>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</si>
  <si>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</si>
  <si>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</si>
  <si>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</si>
  <si>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</si>
  <si>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</si>
  <si>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</si>
  <si>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</si>
  <si>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</si>
  <si>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</si>
  <si>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</si>
  <si>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</si>
  <si>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</si>
  <si>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</si>
  <si>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</si>
  <si>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</si>
  <si>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</si>
  <si>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</si>
  <si>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</si>
  <si>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</si>
  <si>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</si>
  <si>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</si>
  <si>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</si>
  <si>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</si>
  <si>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</si>
  <si>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</si>
  <si>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</si>
  <si>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</si>
  <si>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</si>
  <si>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</si>
  <si>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</si>
  <si>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</si>
  <si>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</si>
  <si>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</si>
  <si>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</si>
  <si>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</si>
  <si>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</si>
  <si>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</si>
  <si>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</si>
  <si>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</si>
  <si>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</si>
  <si>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</si>
  <si>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</si>
  <si>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</si>
  <si>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</si>
  <si>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</si>
  <si>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</si>
  <si>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</si>
  <si>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</si>
  <si>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</si>
  <si>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</si>
  <si>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</si>
  <si>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</si>
  <si>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</si>
  <si>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</si>
  <si>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</si>
  <si>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</si>
  <si>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</si>
  <si>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</si>
  <si>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</si>
  <si>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</si>
  <si>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</si>
  <si>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</si>
  <si>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</si>
  <si>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</si>
  <si>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</si>
  <si>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</si>
  <si>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</si>
  <si>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</si>
  <si>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</si>
  <si>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</si>
  <si>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</si>
  <si>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</si>
  <si>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</si>
  <si>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</si>
  <si>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</si>
  <si>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</si>
  <si>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</si>
  <si>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</si>
  <si>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</si>
  <si>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</si>
  <si>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</si>
  <si>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</si>
  <si>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</si>
  <si>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</si>
  <si>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</si>
  <si>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</si>
  <si>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</si>
  <si>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</si>
  <si>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</si>
  <si>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</si>
  <si>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</si>
  <si>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</si>
  <si>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</si>
  <si>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</si>
  <si>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</si>
  <si>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</si>
  <si>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</si>
  <si>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</si>
  <si>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</si>
  <si>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</si>
  <si>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</si>
  <si>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</si>
  <si>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</si>
  <si>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</si>
  <si>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</si>
  <si>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</si>
  <si>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</si>
  <si>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</si>
  <si>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</si>
  <si>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</si>
  <si>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</si>
  <si>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</si>
  <si>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</si>
  <si>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</si>
  <si>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</si>
  <si>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</si>
  <si>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</si>
  <si>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</si>
  <si>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</si>
  <si>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</si>
  <si>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</si>
  <si>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</si>
  <si>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</si>
  <si>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</si>
  <si>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</si>
  <si>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</si>
  <si>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</si>
  <si>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</si>
  <si>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</si>
  <si>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</si>
  <si>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</si>
  <si>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</si>
  <si>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</si>
  <si>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</si>
  <si>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</si>
  <si>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</si>
  <si>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</si>
  <si>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</si>
  <si>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</si>
  <si>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</si>
  <si>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</si>
  <si>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</si>
  <si>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</si>
  <si>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</si>
  <si>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</si>
  <si>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</si>
  <si>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</si>
  <si>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</si>
  <si>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</si>
  <si>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</si>
  <si>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</si>
  <si>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</si>
  <si>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</si>
  <si>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</si>
  <si>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</si>
  <si>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</si>
  <si>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</si>
  <si>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</si>
  <si>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</si>
  <si>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</si>
  <si>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</si>
  <si>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</si>
  <si>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</si>
  <si>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</si>
  <si>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</si>
  <si>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</si>
  <si>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</si>
  <si>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</si>
  <si>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</si>
  <si>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</si>
  <si>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</si>
  <si>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</si>
  <si>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</si>
  <si>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</si>
  <si>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</si>
  <si>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</si>
  <si>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</si>
  <si>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</si>
  <si>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</si>
  <si>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</si>
  <si>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</si>
  <si>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</si>
  <si>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</si>
  <si>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</si>
  <si>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</si>
  <si>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</si>
  <si>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</si>
  <si>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</si>
  <si>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</si>
  <si>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</si>
  <si>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</si>
  <si>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</si>
  <si>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</si>
  <si>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</si>
  <si>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</si>
  <si>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</si>
  <si>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</si>
  <si>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</si>
  <si>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</si>
  <si>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</si>
  <si>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</si>
  <si>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</si>
  <si>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</si>
  <si>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</si>
  <si>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</si>
  <si>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</si>
  <si>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</si>
  <si>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</si>
  <si>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</si>
  <si>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</si>
  <si>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</si>
  <si>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</si>
  <si>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</si>
  <si>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</si>
  <si>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</si>
  <si>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</si>
  <si>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</si>
  <si>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</si>
  <si>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</si>
  <si>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</si>
  <si>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</si>
  <si>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</si>
  <si>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</si>
  <si>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</si>
  <si>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</si>
  <si>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</si>
  <si>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</si>
  <si>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</si>
  <si>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</si>
  <si>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</si>
  <si>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</si>
  <si>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</si>
  <si>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</si>
  <si>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</si>
  <si>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</si>
  <si>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</si>
  <si>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</si>
  <si>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</si>
  <si>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</si>
  <si>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</si>
  <si>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</si>
  <si>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</si>
  <si>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</si>
  <si>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</si>
  <si>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</si>
  <si>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</si>
  <si>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</si>
  <si>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</si>
  <si>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</si>
  <si>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</si>
  <si>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</si>
  <si>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</si>
  <si>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</si>
  <si>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</si>
  <si>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</si>
  <si>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</si>
  <si>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</si>
  <si>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</si>
  <si>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</si>
  <si>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</si>
  <si>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</si>
  <si>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</si>
  <si>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</si>
  <si>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</si>
  <si>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</si>
  <si>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</si>
  <si>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</si>
  <si>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</si>
  <si>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</si>
  <si>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</si>
  <si>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</si>
  <si>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</si>
  <si>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</si>
  <si>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</si>
  <si>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</si>
  <si>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</si>
  <si>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</si>
  <si>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</si>
  <si>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</si>
  <si>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</si>
  <si>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</si>
  <si>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</si>
  <si>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</si>
  <si>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</si>
  <si>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</si>
  <si>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</si>
  <si>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</si>
  <si>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</si>
  <si>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</si>
  <si>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</si>
  <si>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</si>
  <si>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</si>
  <si>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</si>
  <si>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</si>
  <si>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</si>
  <si>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</si>
  <si>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</si>
  <si>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</si>
  <si>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</si>
  <si>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</si>
  <si>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</si>
  <si>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</si>
  <si>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</si>
  <si>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</si>
  <si>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</si>
  <si>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</si>
  <si>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</si>
  <si>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</si>
  <si>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</si>
  <si>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</si>
  <si>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</si>
  <si>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</si>
  <si>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</si>
  <si>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</si>
  <si>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</si>
  <si>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</si>
  <si>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</si>
  <si>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</si>
  <si>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</si>
  <si>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</si>
  <si>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</si>
  <si>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</si>
  <si>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</si>
  <si>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</si>
  <si>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</si>
  <si>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</si>
  <si>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</si>
  <si>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</si>
  <si>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</si>
  <si>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</si>
  <si>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</si>
  <si>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</si>
  <si>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</si>
  <si>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</si>
  <si>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</si>
  <si>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</si>
  <si>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</si>
  <si>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</si>
  <si>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</si>
  <si>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</si>
  <si>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</si>
  <si>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</si>
  <si>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</si>
  <si>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</si>
  <si>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</si>
  <si>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</si>
  <si>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</si>
  <si>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</si>
  <si>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</si>
  <si>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</si>
  <si>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</si>
  <si>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</si>
  <si>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</si>
  <si>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</si>
  <si>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</si>
  <si>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</si>
  <si>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</si>
  <si>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</si>
  <si>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</si>
  <si>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</si>
  <si>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</si>
  <si>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</si>
  <si>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</si>
  <si>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</si>
  <si>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</si>
  <si>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</si>
  <si>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</si>
  <si>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</si>
  <si>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</si>
  <si>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</si>
  <si>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</si>
  <si>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</si>
  <si>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</si>
  <si>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</si>
  <si>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</si>
  <si>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</si>
  <si>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</si>
  <si>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</si>
  <si>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</si>
  <si>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</si>
  <si>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</si>
  <si>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</si>
  <si>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</si>
  <si>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</si>
  <si>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</si>
  <si>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</si>
  <si>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</si>
  <si>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</si>
  <si>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</si>
  <si>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</si>
  <si>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</si>
  <si>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</si>
  <si>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</si>
  <si>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</si>
  <si>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</si>
  <si>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</si>
  <si>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</si>
  <si>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</si>
  <si>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</si>
  <si>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</si>
  <si>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</si>
  <si>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</si>
  <si>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</si>
  <si>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</si>
  <si>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</si>
  <si>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</si>
  <si>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</si>
  <si>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</si>
  <si>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</si>
  <si>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</si>
  <si>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</si>
  <si>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</si>
  <si>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</si>
  <si>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</si>
  <si>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</si>
  <si>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</si>
  <si>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</si>
  <si>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</si>
  <si>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</si>
  <si>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</si>
  <si>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</si>
  <si>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</si>
  <si>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</si>
  <si>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</si>
  <si>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</si>
  <si>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</si>
  <si>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</si>
  <si>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</si>
  <si>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</si>
  <si>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</si>
  <si>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</si>
  <si>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</si>
  <si>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</si>
  <si>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</si>
  <si>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</si>
  <si>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</si>
  <si>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</si>
  <si>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</si>
  <si>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</si>
  <si>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</si>
  <si>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</si>
  <si>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</si>
  <si>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</si>
  <si>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</si>
  <si>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</si>
  <si>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</si>
  <si>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</si>
  <si>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</si>
  <si>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</si>
  <si>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</si>
  <si>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</si>
  <si>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</si>
  <si>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</si>
  <si>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</si>
  <si>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</si>
  <si>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</si>
  <si>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</si>
  <si>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</si>
  <si>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</si>
  <si>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</si>
  <si>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</si>
  <si>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</si>
  <si>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</si>
  <si>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</si>
  <si>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</si>
  <si>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</si>
  <si>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</si>
  <si>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</si>
  <si>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</si>
  <si>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</si>
  <si>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</si>
  <si>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</si>
  <si>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</si>
  <si>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</si>
  <si>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</si>
  <si>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</si>
  <si>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</si>
  <si>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</si>
  <si>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</si>
  <si>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</si>
  <si>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</si>
  <si>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</si>
  <si>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</si>
  <si>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</si>
  <si>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</si>
  <si>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</si>
  <si>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</si>
  <si>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</si>
  <si>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</si>
  <si>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</si>
  <si>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</si>
  <si>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</si>
  <si>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</si>
  <si>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</si>
  <si>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</si>
  <si>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</si>
  <si>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</si>
  <si>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</si>
  <si>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</si>
  <si>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</si>
  <si>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</si>
  <si>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</si>
  <si>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</si>
  <si>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</si>
  <si>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</si>
  <si>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</si>
  <si>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</si>
  <si>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</si>
  <si>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</si>
  <si>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</si>
  <si>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</si>
  <si>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</si>
  <si>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</si>
  <si>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</si>
  <si>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</si>
  <si>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</si>
  <si>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</si>
  <si>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</si>
  <si>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</si>
  <si>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</si>
  <si>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</si>
  <si>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</si>
  <si>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</si>
  <si>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</si>
  <si>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</si>
  <si>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</si>
  <si>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</si>
  <si>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</si>
  <si>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</si>
  <si>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</si>
  <si>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</si>
  <si>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</si>
  <si>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</si>
  <si>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</si>
  <si>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</si>
  <si>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</si>
  <si>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</si>
  <si>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</si>
  <si>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</si>
  <si>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</si>
  <si>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</si>
  <si>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</si>
  <si>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</si>
  <si>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</si>
  <si>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</si>
  <si>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</si>
  <si>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</si>
  <si>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</si>
  <si>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</si>
  <si>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</si>
  <si>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</si>
  <si>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</si>
  <si>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</si>
  <si>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</si>
  <si>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</si>
  <si>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</si>
  <si>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</si>
  <si>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</si>
  <si>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</si>
  <si>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</si>
  <si>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</si>
  <si>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</si>
  <si>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</si>
  <si>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</si>
  <si>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</si>
  <si>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</si>
  <si>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</si>
  <si>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</si>
  <si>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</si>
  <si>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</si>
  <si>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</si>
  <si>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</si>
  <si>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</si>
  <si>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</si>
  <si>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</si>
  <si>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</si>
  <si>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</si>
  <si>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</si>
  <si>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</si>
  <si>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</si>
  <si>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</si>
  <si>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</si>
  <si>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</si>
  <si>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</si>
  <si>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</si>
  <si>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</si>
  <si>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</si>
  <si>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</si>
  <si>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</si>
  <si>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</si>
  <si>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</si>
  <si>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</si>
  <si>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</si>
  <si>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</si>
  <si>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</si>
  <si>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</si>
  <si>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</si>
  <si>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</si>
  <si>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</si>
  <si>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</si>
  <si>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</si>
  <si>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</si>
  <si>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</si>
  <si>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</si>
  <si>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</si>
  <si>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</si>
  <si>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</si>
  <si>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</si>
  <si>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</si>
  <si>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</si>
  <si>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</si>
  <si>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</si>
  <si>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</si>
  <si>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</si>
  <si>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</si>
  <si>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</si>
  <si>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</si>
  <si>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</si>
  <si>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</si>
  <si>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</si>
  <si>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</si>
  <si>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</si>
  <si>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</si>
  <si>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</si>
  <si>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</si>
  <si>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</si>
  <si>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</si>
  <si>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</si>
  <si>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</si>
  <si>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</si>
  <si>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</si>
  <si>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</si>
  <si>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</si>
  <si>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</si>
  <si>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</si>
  <si>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</si>
  <si>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</si>
  <si>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</si>
  <si>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</si>
  <si>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</si>
  <si>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</si>
  <si>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</si>
  <si>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</si>
  <si>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</si>
  <si>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</si>
  <si>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</si>
  <si>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</si>
  <si>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</si>
  <si>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</si>
  <si>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</si>
  <si>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</si>
  <si>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</si>
  <si>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</si>
  <si>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</si>
  <si>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</si>
  <si>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</si>
  <si>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</si>
  <si>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</si>
  <si>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</si>
  <si>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</si>
  <si>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</si>
  <si>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</si>
  <si>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</si>
  <si>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</si>
  <si>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</si>
  <si>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</si>
  <si>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</si>
  <si>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</si>
  <si>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</si>
  <si>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</si>
  <si>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</si>
  <si>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</si>
  <si>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</si>
  <si>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</si>
  <si>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</si>
  <si>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</si>
  <si>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</si>
  <si>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</si>
  <si>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</si>
  <si>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</si>
  <si>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</si>
  <si>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</si>
  <si>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</si>
  <si>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</si>
  <si>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</si>
  <si>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</si>
  <si>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</si>
  <si>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</si>
  <si>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</si>
  <si>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</si>
  <si>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</si>
  <si>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</si>
  <si>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</si>
  <si>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</si>
  <si>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</si>
  <si>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</si>
  <si>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</si>
  <si>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</si>
  <si>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</si>
  <si>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</si>
  <si>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</si>
  <si>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</si>
  <si>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</si>
  <si>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</si>
  <si>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</si>
  <si>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</si>
  <si>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</si>
  <si>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</si>
  <si>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</si>
  <si>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</si>
  <si>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</si>
  <si>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</si>
  <si>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</si>
  <si>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</si>
  <si>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</si>
  <si>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</si>
  <si>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</si>
  <si>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</si>
  <si>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</si>
  <si>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</si>
  <si>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</si>
  <si>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</si>
  <si>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</si>
  <si>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</si>
  <si>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</si>
  <si>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</si>
  <si>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</si>
  <si>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</si>
  <si>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</si>
  <si>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</si>
  <si>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</si>
  <si>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</si>
  <si>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</si>
  <si>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</si>
  <si>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</si>
  <si>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</si>
  <si>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</si>
  <si>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</si>
  <si>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</si>
  <si>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</si>
  <si>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</si>
  <si>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</si>
  <si>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</si>
  <si>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</si>
  <si>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</si>
  <si>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</si>
  <si>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</si>
  <si>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</si>
  <si>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</si>
  <si>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</si>
  <si>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</si>
  <si>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</si>
  <si>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</si>
  <si>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</si>
  <si>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</si>
  <si>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</si>
  <si>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</si>
  <si>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</si>
  <si>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</si>
  <si>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</si>
  <si>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</si>
  <si>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</si>
  <si>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</si>
  <si>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</si>
  <si>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</si>
  <si>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</si>
  <si>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</si>
  <si>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</si>
  <si>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</si>
  <si>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</si>
  <si>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</si>
  <si>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</si>
  <si>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</si>
  <si>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</si>
  <si>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</si>
  <si>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</si>
  <si>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</si>
  <si>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</si>
  <si>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</si>
  <si>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</si>
  <si>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</si>
  <si>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</si>
  <si>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</si>
  <si>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</si>
  <si>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</si>
  <si>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</si>
  <si>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</si>
  <si>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</si>
  <si>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</si>
  <si>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</si>
  <si>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</si>
  <si>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</si>
  <si>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</si>
  <si>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</si>
  <si>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</si>
  <si>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</si>
  <si>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</si>
  <si>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</si>
  <si>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</si>
  <si>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</si>
  <si>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</si>
  <si>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</si>
  <si>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</si>
  <si>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</si>
  <si>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</si>
  <si>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</si>
  <si>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</si>
  <si>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</si>
  <si>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</si>
  <si>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</si>
  <si>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</si>
  <si>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</si>
  <si>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</si>
  <si>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</si>
  <si>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</si>
  <si>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</si>
  <si>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</si>
  <si>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</si>
  <si>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</si>
  <si>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</si>
  <si>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</si>
  <si>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</si>
  <si>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</si>
  <si>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</si>
  <si>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</si>
  <si>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</si>
  <si>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</si>
  <si>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</si>
  <si>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</si>
  <si>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</si>
  <si>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</si>
  <si>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</si>
  <si>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</si>
  <si>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</si>
  <si>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</si>
  <si>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</si>
  <si>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</si>
  <si>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</si>
  <si>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</si>
  <si>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</si>
  <si>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</si>
  <si>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</si>
  <si>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</si>
  <si>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</si>
  <si>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</si>
  <si>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</si>
  <si>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</si>
  <si>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</si>
  <si>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</si>
  <si>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</si>
  <si>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</si>
  <si>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</si>
  <si>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</si>
  <si>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</si>
  <si>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</si>
  <si>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</si>
  <si>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</si>
  <si>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</si>
  <si>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</si>
  <si>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</si>
  <si>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</si>
  <si>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</si>
  <si>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</si>
  <si>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</si>
  <si>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</si>
  <si>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</si>
  <si>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</si>
  <si>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</si>
  <si>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</si>
  <si>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</si>
  <si>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</si>
  <si>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</si>
  <si>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</si>
  <si>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</si>
  <si>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</si>
  <si>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</si>
  <si>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</si>
  <si>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</si>
  <si>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</si>
  <si>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</si>
  <si>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</si>
  <si>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</si>
  <si>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</si>
  <si>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</si>
  <si>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</si>
  <si>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</si>
  <si>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</si>
  <si>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</si>
  <si>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</si>
  <si>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</si>
  <si>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</si>
  <si>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</si>
  <si>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</si>
  <si>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</si>
  <si>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</si>
  <si>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</si>
  <si>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</si>
  <si>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</si>
  <si>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</si>
  <si>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</si>
  <si>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</si>
  <si>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</si>
  <si>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</si>
  <si>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</si>
  <si>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</si>
  <si>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</si>
  <si>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</si>
  <si>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</si>
  <si>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</si>
  <si>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</si>
  <si>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</si>
  <si>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</si>
  <si>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</si>
  <si>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</si>
  <si>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</si>
  <si>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</si>
  <si>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</si>
  <si>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</si>
  <si>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</si>
  <si>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</si>
  <si>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</si>
  <si>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</si>
  <si>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</si>
  <si>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</si>
  <si>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</si>
  <si>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</si>
  <si>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</si>
  <si>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</si>
  <si>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</si>
  <si>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</si>
  <si>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</si>
  <si>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</si>
  <si>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</si>
  <si>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</si>
  <si>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</si>
  <si>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</si>
  <si>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</si>
  <si>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</si>
  <si>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</si>
  <si>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</si>
  <si>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</si>
  <si>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</si>
  <si>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</si>
  <si>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</si>
  <si>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</si>
  <si>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</si>
  <si>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</si>
  <si>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</si>
  <si>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</si>
  <si>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</si>
  <si>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</si>
  <si>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</si>
  <si>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</si>
  <si>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</si>
  <si>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</si>
  <si>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</si>
  <si>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</si>
  <si>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</si>
  <si>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</si>
  <si>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</si>
  <si>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</si>
  <si>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</si>
  <si>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</si>
  <si>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</si>
  <si>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</si>
  <si>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</si>
  <si>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</si>
  <si>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</si>
  <si>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</si>
  <si>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</si>
  <si>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</si>
  <si>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</si>
  <si>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</si>
  <si>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</si>
  <si>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</si>
  <si>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</si>
  <si>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</si>
  <si>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</si>
  <si>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</si>
  <si>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</si>
  <si>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</si>
  <si>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</si>
  <si>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</si>
  <si>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</si>
  <si>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</si>
  <si>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</si>
  <si>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</si>
  <si>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</si>
  <si>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</si>
  <si>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</si>
  <si>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</si>
  <si>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</si>
  <si>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</si>
  <si>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</si>
  <si>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</si>
  <si>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</si>
  <si>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</si>
  <si>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</si>
  <si>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</si>
  <si>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</si>
  <si>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</si>
  <si>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</si>
  <si>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</si>
  <si>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</si>
  <si>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</si>
  <si>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</si>
  <si>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</si>
  <si>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</si>
  <si>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</si>
  <si>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</si>
  <si>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</si>
  <si>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</si>
  <si>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</si>
  <si>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</si>
  <si>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</si>
  <si>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</si>
  <si>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</si>
  <si>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</si>
  <si>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</si>
  <si>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</si>
  <si>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</si>
  <si>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</si>
  <si>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</si>
  <si>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</si>
  <si>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</si>
  <si>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</si>
  <si>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</si>
  <si>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</si>
  <si>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</si>
  <si>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</si>
  <si>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</si>
  <si>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</si>
  <si>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</si>
  <si>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</si>
  <si>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</si>
  <si>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</si>
  <si>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</si>
  <si>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</si>
  <si>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</si>
  <si>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</si>
  <si>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</si>
  <si>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</si>
  <si>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</si>
  <si>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</si>
  <si>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</si>
  <si>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</si>
  <si>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</si>
  <si>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</si>
  <si>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</si>
  <si>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</si>
  <si>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</si>
  <si>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</si>
  <si>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</si>
  <si>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</si>
  <si>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</si>
  <si>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</si>
  <si>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</si>
  <si>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</si>
  <si>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</si>
  <si>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</si>
  <si>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</si>
  <si>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</si>
  <si>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</si>
  <si>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</si>
  <si>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</si>
  <si>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</si>
  <si>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</si>
  <si>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</si>
  <si>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</si>
  <si>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</si>
  <si>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</si>
  <si>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</si>
  <si>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</si>
  <si>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</si>
  <si>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</si>
  <si>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</si>
  <si>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</si>
  <si>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</si>
  <si>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</si>
  <si>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</si>
  <si>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</si>
  <si>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</si>
  <si>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</si>
  <si>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</si>
  <si>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</si>
  <si>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</si>
  <si>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</si>
  <si>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</si>
  <si>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</si>
  <si>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</si>
  <si>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</si>
  <si>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</si>
  <si>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</si>
  <si>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</si>
  <si>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</si>
  <si>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</si>
  <si>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</si>
  <si>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</si>
  <si>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</si>
  <si>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</si>
  <si>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</si>
  <si>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</si>
  <si>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</si>
  <si>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</si>
  <si>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</si>
  <si>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</si>
  <si>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</si>
  <si>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</si>
  <si>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</si>
  <si>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</si>
  <si>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</si>
  <si>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</si>
  <si>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</si>
  <si>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</si>
  <si>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</si>
  <si>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</si>
  <si>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</si>
  <si>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</si>
  <si>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</si>
  <si>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</si>
  <si>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</si>
  <si>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</si>
  <si>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</si>
  <si>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</si>
  <si>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</si>
  <si>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</si>
  <si>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</si>
  <si>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</si>
  <si>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</si>
  <si>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</si>
  <si>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</si>
  <si>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</si>
  <si>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</si>
  <si>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</si>
  <si>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</si>
  <si>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</si>
  <si>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</si>
  <si>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</si>
  <si>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</si>
  <si>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</si>
  <si>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</si>
  <si>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</si>
  <si>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</si>
  <si>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</si>
  <si>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</si>
  <si>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</si>
  <si>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</si>
  <si>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</si>
  <si>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</si>
  <si>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</si>
  <si>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</si>
  <si>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</si>
  <si>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</si>
  <si>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</si>
  <si>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</si>
  <si>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</si>
  <si>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</si>
  <si>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</si>
  <si>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</si>
  <si>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</si>
  <si>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</si>
  <si>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</si>
  <si>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</si>
  <si>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</si>
  <si>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</si>
  <si>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</si>
  <si>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</si>
  <si>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</si>
  <si>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</si>
  <si>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</si>
  <si>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</si>
  <si>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</si>
  <si>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</si>
  <si>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</si>
  <si>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</si>
  <si>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</si>
  <si>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</si>
  <si>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</si>
  <si>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</si>
  <si>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</si>
  <si>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</si>
  <si>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</si>
  <si>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</si>
  <si>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</si>
  <si>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</si>
  <si>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</si>
  <si>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</si>
  <si>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</si>
  <si>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</si>
  <si>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</si>
  <si>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</si>
  <si>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</si>
  <si>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</si>
  <si>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</si>
  <si>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</si>
  <si>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</si>
  <si>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</si>
  <si>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</si>
  <si>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</si>
  <si>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</si>
  <si>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</si>
  <si>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</si>
  <si>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</si>
  <si>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</si>
  <si>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</si>
  <si>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</si>
  <si>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</si>
  <si>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</si>
  <si>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</si>
  <si>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</si>
  <si>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</si>
  <si>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</si>
  <si>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</si>
  <si>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</si>
  <si>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</si>
  <si>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</si>
  <si>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</si>
  <si>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</si>
  <si>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</si>
  <si>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</si>
  <si>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</si>
  <si>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</si>
  <si>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</si>
  <si>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</si>
  <si>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</si>
  <si>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</si>
  <si>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</si>
  <si>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</si>
  <si>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</si>
  <si>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</si>
  <si>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</si>
  <si>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</si>
  <si>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</si>
  <si>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</si>
  <si>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</si>
  <si>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</si>
  <si>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</si>
  <si>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</si>
  <si>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</si>
  <si>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</si>
  <si>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</si>
  <si>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</si>
  <si>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</si>
  <si>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</si>
  <si>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</si>
  <si>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</si>
  <si>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</si>
  <si>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</si>
  <si>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</si>
  <si>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</si>
  <si>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</si>
  <si>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</si>
  <si>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</si>
  <si>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</si>
  <si>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</si>
  <si>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</si>
  <si>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</si>
  <si>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</si>
  <si>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</si>
  <si>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</si>
  <si>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</si>
  <si>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</si>
  <si>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</si>
  <si>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</si>
  <si>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</si>
  <si>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</si>
  <si>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</si>
  <si>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</si>
  <si>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</si>
  <si>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</si>
  <si>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</si>
  <si>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</si>
  <si>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</si>
  <si>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</si>
  <si>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</si>
  <si>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</si>
  <si>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</si>
  <si>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</si>
  <si>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</si>
  <si>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</si>
  <si>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</si>
  <si>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</si>
  <si>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</si>
  <si>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</si>
  <si>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</si>
  <si>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</si>
  <si>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</si>
  <si>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</si>
  <si>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</si>
  <si>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</si>
  <si>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</si>
  <si>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</si>
  <si>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</si>
  <si>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</si>
  <si>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</si>
  <si>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</si>
  <si>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</si>
  <si>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</si>
  <si>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</si>
  <si>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</si>
  <si>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</si>
  <si>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</si>
  <si>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</si>
  <si>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</si>
  <si>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</si>
  <si>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</si>
  <si>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</si>
  <si>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</si>
  <si>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</si>
  <si>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</si>
  <si>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</si>
  <si>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</si>
  <si>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</si>
  <si>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</si>
  <si>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</si>
  <si>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</si>
  <si>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</si>
  <si>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</si>
  <si>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</si>
  <si>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</si>
  <si>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</si>
  <si>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</si>
  <si>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</si>
  <si>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</si>
  <si>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</si>
  <si>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</si>
  <si>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</si>
  <si>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</si>
  <si>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</si>
  <si>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</si>
  <si>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</si>
  <si>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</si>
  <si>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</si>
  <si>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</si>
  <si>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</si>
  <si>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</si>
  <si>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</si>
  <si>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</si>
  <si>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</si>
  <si>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</si>
  <si>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</si>
  <si>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</si>
  <si>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</si>
  <si>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</si>
  <si>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</si>
  <si>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</si>
  <si>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</si>
  <si>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</si>
  <si>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</si>
  <si>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</si>
  <si>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</si>
  <si>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</si>
  <si>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</si>
  <si>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</si>
  <si>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</si>
  <si>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</si>
  <si>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</si>
  <si>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</si>
  <si>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</si>
  <si>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</si>
  <si>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</si>
  <si>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</si>
  <si>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</si>
  <si>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</si>
  <si>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</si>
  <si>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</si>
  <si>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</si>
  <si>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</si>
  <si>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</si>
  <si>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</si>
  <si>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</si>
  <si>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</si>
  <si>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</si>
  <si>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</si>
  <si>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</si>
  <si>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</si>
  <si>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</si>
  <si>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</si>
  <si>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</si>
  <si>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</si>
  <si>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</si>
  <si>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</si>
  <si>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</si>
  <si>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</si>
  <si>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</si>
  <si>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</si>
  <si>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</si>
  <si>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</si>
  <si>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</si>
  <si>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</si>
  <si>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</si>
  <si>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</si>
  <si>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</si>
  <si>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</si>
  <si>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</si>
  <si>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</si>
  <si>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</si>
  <si>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</si>
  <si>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</si>
  <si>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</si>
  <si>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</si>
  <si>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</si>
  <si>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</si>
  <si>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</si>
  <si>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</si>
  <si>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</si>
  <si>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</si>
  <si>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</si>
  <si>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</si>
  <si>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</si>
  <si>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</si>
  <si>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</si>
  <si>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</si>
  <si>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</si>
  <si>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</si>
  <si>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</si>
  <si>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</si>
  <si>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</si>
  <si>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</si>
  <si>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</si>
  <si>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</si>
  <si>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</si>
  <si>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</si>
  <si>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</si>
  <si>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</si>
  <si>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</si>
  <si>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</si>
  <si>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</si>
  <si>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</si>
  <si>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</si>
  <si>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</si>
  <si>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</si>
  <si>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</si>
  <si>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</si>
  <si>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</si>
  <si>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</si>
  <si>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</si>
  <si>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</si>
  <si>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</si>
  <si>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</si>
  <si>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</si>
  <si>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</si>
  <si>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</si>
  <si>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</si>
  <si>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</si>
  <si>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</si>
  <si>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</si>
  <si>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</si>
  <si>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</si>
  <si>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</si>
  <si>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</si>
  <si>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</si>
  <si>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</si>
  <si>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</si>
  <si>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</si>
  <si>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</si>
  <si>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</si>
  <si>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</si>
  <si>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</si>
  <si>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</si>
  <si>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</si>
  <si>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</si>
  <si>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</si>
  <si>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</si>
  <si>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</si>
  <si>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</si>
  <si>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</si>
  <si>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</si>
  <si>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</si>
  <si>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</si>
  <si>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</si>
  <si>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</si>
  <si>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</si>
  <si>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</si>
  <si>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</si>
  <si>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</si>
  <si>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</si>
  <si>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</si>
  <si>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</si>
  <si>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</si>
  <si>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</si>
  <si>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</si>
  <si>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</si>
  <si>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</si>
  <si>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</si>
  <si>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</si>
  <si>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</si>
  <si>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</si>
  <si>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</si>
  <si>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</si>
  <si>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</si>
  <si>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</si>
  <si>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</si>
  <si>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</si>
  <si>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</si>
  <si>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</si>
  <si>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</si>
  <si>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</si>
  <si>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</si>
  <si>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</si>
  <si>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</si>
  <si>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</si>
  <si>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</si>
  <si>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</si>
  <si>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</si>
  <si>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</si>
  <si>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</si>
  <si>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</si>
  <si>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</si>
  <si>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</si>
  <si>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</si>
  <si>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</si>
  <si>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</si>
  <si>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</si>
  <si>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</si>
  <si>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</si>
  <si>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</si>
  <si>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</si>
  <si>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</si>
  <si>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</si>
  <si>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</si>
  <si>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</si>
  <si>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</si>
  <si>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</si>
  <si>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</si>
  <si>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</si>
  <si>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</si>
  <si>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</si>
  <si>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</si>
  <si>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</si>
  <si>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</si>
  <si>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</si>
  <si>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</si>
  <si>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</si>
  <si>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</si>
  <si>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</si>
  <si>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</si>
  <si>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</si>
  <si>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</si>
  <si>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</si>
  <si>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</si>
  <si>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</si>
  <si>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</si>
  <si>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</si>
  <si>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</si>
  <si>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</si>
  <si>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</si>
  <si>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</si>
  <si>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</si>
  <si>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</si>
  <si>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</si>
  <si>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</si>
  <si>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</si>
  <si>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</si>
  <si>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</si>
  <si>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</si>
  <si>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</si>
  <si>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</si>
  <si>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</si>
  <si>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</si>
  <si>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</si>
  <si>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</si>
  <si>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</si>
  <si>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</si>
  <si>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</si>
  <si>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</si>
  <si>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</si>
  <si>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</si>
  <si>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</si>
  <si>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</si>
  <si>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</si>
  <si>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</si>
  <si>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</si>
  <si>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</si>
  <si>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</si>
  <si>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</si>
  <si>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</si>
  <si>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</si>
  <si>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</si>
  <si>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</si>
  <si>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</si>
  <si>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</si>
  <si>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</si>
  <si>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</si>
  <si>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</si>
  <si>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</si>
  <si>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</si>
  <si>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</si>
  <si>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</si>
  <si>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</si>
  <si>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</si>
  <si>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</si>
  <si>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</si>
  <si>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</si>
  <si>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</si>
  <si>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</si>
  <si>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</si>
  <si>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</si>
  <si>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</si>
  <si>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</si>
  <si>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</si>
  <si>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</si>
  <si>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</si>
  <si>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</si>
  <si>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</si>
  <si>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</si>
  <si>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</si>
  <si>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</si>
  <si>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</si>
  <si>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</si>
  <si>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</si>
  <si>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</si>
  <si>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</si>
  <si>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</si>
  <si>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</si>
  <si>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</si>
  <si>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</si>
  <si>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</si>
  <si>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</si>
  <si>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</si>
  <si>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</si>
  <si>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</si>
  <si>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</si>
  <si>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</si>
  <si>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</si>
  <si>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</si>
  <si>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</si>
  <si>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</si>
  <si>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</si>
  <si>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</si>
  <si>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</si>
  <si>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</si>
  <si>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</si>
  <si>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</si>
  <si>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</si>
  <si>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</si>
  <si>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</si>
  <si>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</si>
  <si>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</si>
  <si>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</si>
  <si>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</si>
  <si>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</si>
  <si>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</si>
  <si>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</si>
  <si>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</si>
  <si>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</si>
  <si>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</si>
  <si>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</si>
  <si>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</si>
  <si>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</si>
  <si>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</si>
  <si>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</si>
  <si>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</si>
  <si>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</si>
  <si>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</si>
  <si>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</si>
  <si>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</si>
  <si>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</si>
  <si>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</si>
  <si>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</si>
  <si>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</si>
  <si>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</si>
  <si>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</si>
  <si>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</si>
  <si>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</si>
  <si>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</si>
  <si>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</si>
  <si>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</si>
  <si>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</si>
  <si>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</si>
  <si>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</si>
  <si>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</si>
  <si>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</si>
  <si>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</si>
  <si>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</si>
  <si>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</si>
  <si>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</si>
  <si>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</si>
  <si>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</si>
  <si>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</si>
  <si>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</si>
  <si>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</si>
  <si>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</si>
  <si>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</si>
  <si>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</si>
  <si>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</si>
  <si>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</si>
  <si>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</si>
  <si>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</si>
  <si>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</si>
  <si>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</si>
  <si>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</si>
  <si>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</si>
  <si>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</si>
  <si>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</si>
  <si>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</si>
  <si>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</si>
  <si>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</si>
  <si>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</si>
  <si>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</si>
  <si>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</si>
  <si>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</si>
  <si>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</si>
  <si>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</si>
  <si>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</si>
  <si>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</si>
  <si>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</si>
  <si>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</si>
  <si>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</si>
  <si>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</si>
  <si>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</si>
  <si>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</si>
  <si>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</si>
  <si>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</si>
  <si>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</si>
  <si>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</si>
  <si>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</si>
  <si>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</si>
  <si>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</si>
  <si>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</si>
  <si>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</si>
  <si>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</si>
  <si>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</si>
  <si>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</si>
  <si>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</si>
  <si>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</si>
  <si>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</si>
  <si>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</si>
  <si>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</si>
  <si>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</si>
  <si>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</si>
  <si>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</si>
  <si>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</si>
  <si>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</si>
  <si>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</si>
  <si>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</si>
  <si>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</si>
  <si>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</si>
  <si>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</si>
  <si>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</si>
  <si>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</si>
  <si>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</si>
  <si>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</si>
  <si>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</si>
  <si>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</si>
  <si>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</si>
  <si>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</si>
  <si>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</si>
  <si>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</si>
  <si>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</si>
  <si>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</si>
  <si>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</si>
  <si>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</si>
  <si>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</si>
  <si>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</si>
  <si>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</si>
  <si>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</si>
  <si>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</si>
  <si>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</si>
  <si>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</si>
  <si>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</si>
  <si>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</si>
  <si>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</si>
  <si>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</si>
  <si>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</si>
  <si>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</si>
  <si>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</si>
  <si>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</si>
  <si>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</si>
  <si>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</si>
  <si>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</si>
  <si>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</si>
  <si>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</si>
  <si>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</si>
  <si>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</si>
  <si>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</si>
  <si>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</si>
  <si>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</si>
  <si>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</si>
  <si>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</si>
  <si>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</si>
  <si>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</si>
  <si>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</si>
  <si>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</si>
  <si>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</si>
  <si>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</si>
  <si>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</si>
  <si>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</si>
  <si>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</si>
  <si>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</si>
  <si>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</si>
  <si>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</si>
  <si>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</si>
  <si>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</si>
  <si>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</si>
  <si>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</si>
  <si>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</si>
  <si>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</si>
  <si>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</si>
  <si>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</si>
  <si>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</si>
  <si>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</si>
  <si>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</si>
  <si>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</si>
  <si>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</si>
  <si>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</si>
  <si>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</si>
  <si>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</si>
  <si>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</si>
  <si>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</si>
  <si>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</si>
  <si>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</si>
  <si>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</si>
  <si>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</si>
  <si>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</si>
  <si>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</si>
  <si>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</si>
  <si>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</si>
  <si>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</si>
  <si>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</si>
  <si>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</si>
  <si>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</si>
  <si>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</si>
  <si>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</si>
  <si>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</si>
  <si>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</si>
  <si>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</si>
  <si>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</si>
  <si>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</si>
  <si>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</si>
  <si>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</si>
  <si>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</si>
  <si>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</si>
  <si>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</si>
  <si>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</si>
  <si>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</si>
  <si>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</si>
  <si>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</si>
  <si>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</si>
  <si>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</si>
  <si>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</si>
  <si>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</si>
  <si>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</si>
  <si>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</si>
  <si>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</si>
  <si>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</si>
  <si>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</si>
  <si>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</si>
  <si>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</si>
  <si>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</si>
  <si>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</si>
  <si>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</si>
  <si>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</si>
  <si>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</si>
  <si>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</si>
  <si>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</si>
  <si>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</si>
  <si>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</si>
  <si>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</si>
  <si>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</si>
  <si>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</si>
  <si>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</si>
  <si>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</si>
  <si>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</si>
  <si>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</si>
  <si>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</si>
  <si>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</si>
  <si>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</si>
  <si>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</si>
  <si>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</si>
  <si>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</si>
  <si>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</si>
  <si>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</si>
  <si>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</si>
  <si>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</si>
  <si>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</si>
  <si>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</si>
  <si>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</si>
  <si>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</si>
  <si>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</si>
  <si>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</si>
  <si>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</si>
  <si>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</si>
  <si>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</si>
  <si>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</si>
  <si>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</si>
  <si>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</si>
  <si>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</si>
  <si>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</si>
  <si>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</si>
  <si>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</si>
  <si>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</si>
  <si>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</si>
  <si>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</si>
  <si>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</si>
  <si>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</si>
  <si>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</si>
  <si>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</si>
  <si>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</si>
  <si>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</si>
  <si>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</si>
  <si>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</si>
  <si>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</si>
  <si>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</si>
  <si>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</si>
  <si>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</si>
  <si>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</si>
  <si>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</si>
  <si>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</si>
  <si>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</si>
  <si>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</si>
  <si>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</si>
  <si>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</si>
  <si>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</si>
  <si>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</si>
  <si>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</si>
  <si>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</si>
  <si>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</si>
  <si>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</si>
  <si>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</si>
  <si>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</si>
  <si>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</si>
  <si>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</si>
  <si>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</si>
  <si>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</si>
  <si>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</si>
  <si>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</si>
  <si>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</si>
  <si>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</si>
  <si>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</si>
  <si>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</si>
  <si>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</si>
  <si>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</si>
  <si>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</si>
  <si>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</si>
  <si>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</si>
  <si>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</si>
  <si>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</si>
  <si>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</si>
  <si>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</si>
  <si>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</si>
  <si>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</si>
  <si>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</si>
  <si>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</si>
  <si>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</si>
  <si>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</si>
  <si>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</si>
  <si>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</si>
  <si>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</si>
  <si>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</si>
  <si>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</si>
  <si>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</si>
  <si>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</si>
  <si>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</si>
  <si>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</si>
  <si>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</si>
  <si>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</si>
  <si>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</si>
  <si>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</si>
  <si>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</si>
  <si>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</si>
  <si>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</si>
  <si>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</si>
  <si>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</si>
  <si>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</si>
  <si>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</si>
  <si>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</si>
  <si>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</si>
  <si>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</si>
  <si>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</si>
  <si>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</si>
  <si>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</si>
  <si>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</si>
  <si>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</si>
  <si>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</si>
  <si>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</si>
  <si>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</si>
  <si>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</si>
  <si>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</si>
  <si>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</si>
  <si>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</si>
  <si>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</si>
  <si>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</si>
  <si>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</si>
  <si>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</si>
  <si>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</si>
  <si>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</si>
  <si>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</si>
  <si>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</si>
  <si>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</si>
  <si>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</si>
  <si>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</si>
  <si>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</si>
  <si>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</si>
  <si>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</si>
  <si>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</si>
  <si>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</si>
  <si>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</si>
  <si>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</si>
  <si>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</si>
  <si>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</si>
  <si>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</si>
  <si>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</si>
  <si>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</si>
  <si>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</si>
  <si>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</si>
  <si>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</si>
  <si>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</si>
  <si>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</si>
  <si>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</si>
  <si>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</si>
  <si>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</si>
  <si>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</si>
  <si>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</si>
  <si>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</si>
  <si>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</si>
  <si>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</si>
  <si>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</si>
  <si>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</si>
  <si>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</si>
  <si>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</si>
  <si>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</si>
  <si>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</si>
  <si>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</si>
  <si>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</si>
  <si>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</si>
  <si>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</si>
  <si>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</si>
  <si>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</si>
  <si>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</si>
  <si>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</si>
  <si>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</si>
  <si>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</si>
  <si>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</si>
  <si>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</si>
  <si>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</si>
  <si>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</si>
  <si>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</si>
  <si>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</si>
  <si>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</si>
  <si>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</si>
  <si>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</si>
  <si>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</si>
  <si>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</si>
  <si>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</si>
  <si>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</si>
  <si>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</si>
  <si>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</si>
  <si>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</si>
  <si>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</si>
  <si>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</si>
  <si>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</si>
  <si>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</si>
  <si>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</si>
  <si>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</si>
  <si>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</si>
  <si>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</si>
  <si>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</si>
  <si>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</si>
  <si>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</si>
  <si>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</si>
  <si>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</si>
  <si>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</si>
  <si>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</si>
  <si>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</si>
  <si>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</si>
  <si>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</si>
  <si>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</si>
  <si>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</si>
  <si>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</si>
  <si>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</si>
  <si>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</si>
  <si>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</si>
  <si>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</si>
  <si>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</si>
  <si>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</si>
  <si>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</si>
  <si>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</si>
  <si>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</si>
  <si>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</si>
  <si>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</si>
  <si>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</si>
  <si>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</si>
  <si>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</si>
  <si>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</si>
  <si>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</si>
  <si>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</si>
  <si>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</si>
  <si>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</si>
  <si>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</si>
  <si>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</si>
  <si>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</si>
  <si>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</si>
  <si>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</si>
  <si>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</si>
  <si>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</si>
  <si>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</si>
  <si>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</si>
  <si>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</si>
  <si>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</si>
  <si>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</si>
  <si>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</si>
  <si>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</si>
  <si>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</si>
  <si>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</si>
  <si>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</si>
  <si>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</si>
  <si>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</si>
  <si>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</si>
  <si>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</si>
  <si>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</si>
  <si>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</si>
  <si>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</si>
  <si>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</si>
  <si>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</si>
  <si>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</si>
  <si>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</si>
  <si>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</si>
  <si>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</si>
  <si>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</si>
  <si>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</si>
  <si>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</si>
  <si>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</si>
  <si>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</si>
  <si>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</si>
  <si>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</si>
  <si>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</si>
  <si>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</si>
  <si>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</si>
  <si>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</si>
  <si>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</si>
  <si>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</si>
  <si>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</si>
  <si>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</si>
  <si>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</si>
  <si>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</si>
  <si>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</si>
  <si>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</si>
  <si>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</si>
  <si>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</si>
  <si>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</si>
  <si>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</si>
  <si>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</si>
  <si>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</si>
  <si>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</si>
  <si>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</si>
  <si>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</si>
  <si>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</si>
  <si>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</si>
  <si>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</si>
  <si>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</si>
  <si>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</si>
  <si>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</si>
  <si>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</si>
  <si>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</si>
  <si>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</si>
  <si>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</si>
  <si>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</si>
  <si>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</si>
  <si>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</si>
  <si>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</si>
  <si>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</si>
  <si>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</si>
  <si>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</si>
  <si>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</si>
  <si>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</si>
  <si>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</si>
  <si>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</si>
  <si>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</si>
  <si>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</si>
  <si>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</si>
  <si>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</si>
  <si>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</si>
  <si>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</si>
  <si>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</si>
  <si>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</si>
  <si>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</si>
  <si>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</si>
  <si>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</si>
  <si>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</si>
  <si>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</si>
  <si>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</si>
  <si>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</si>
  <si>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</si>
  <si>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</si>
  <si>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</si>
  <si>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</si>
  <si>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</si>
  <si>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</si>
  <si>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</si>
  <si>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</si>
  <si>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</si>
  <si>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</si>
  <si>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</si>
  <si>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</si>
  <si>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</si>
  <si>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</si>
  <si>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</si>
  <si>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</si>
  <si>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</si>
  <si>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</si>
  <si>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</si>
  <si>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</si>
  <si>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</si>
  <si>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</si>
  <si>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</si>
  <si>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</si>
  <si>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</si>
  <si>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</si>
  <si>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</si>
  <si>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</si>
  <si>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</si>
  <si>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</si>
  <si>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</si>
  <si>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</si>
  <si>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</si>
  <si>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</si>
  <si>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</si>
  <si>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</si>
  <si>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</si>
  <si>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</si>
  <si>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</si>
  <si>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</si>
  <si>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</si>
  <si>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</si>
  <si>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</si>
  <si>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</si>
  <si>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</si>
  <si>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</si>
  <si>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</si>
  <si>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</si>
  <si>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</si>
  <si>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</si>
  <si>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</si>
  <si>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</si>
  <si>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</si>
  <si>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</si>
  <si>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</si>
  <si>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</si>
  <si>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</si>
  <si>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</si>
  <si>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</si>
  <si>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</si>
  <si>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</si>
  <si>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</si>
  <si>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</si>
  <si>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</si>
  <si>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</si>
  <si>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</si>
  <si>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</si>
  <si>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</si>
  <si>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</si>
  <si>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</si>
  <si>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</si>
  <si>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</si>
  <si>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</si>
  <si>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</si>
  <si>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</si>
  <si>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</si>
  <si>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</si>
  <si>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</si>
  <si>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</si>
  <si>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</si>
  <si>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</si>
  <si>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</si>
  <si>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</si>
  <si>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</si>
  <si>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</si>
  <si>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</si>
  <si>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</si>
  <si>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</si>
  <si>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</si>
  <si>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</si>
  <si>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</si>
  <si>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</si>
  <si>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</si>
  <si>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</si>
  <si>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</si>
  <si>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</si>
  <si>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</si>
  <si>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</si>
  <si>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</si>
  <si>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</si>
  <si>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</si>
  <si>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</si>
  <si>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</si>
  <si>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</si>
  <si>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</si>
  <si>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</si>
  <si>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</si>
  <si>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</si>
  <si>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</si>
  <si>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</si>
  <si>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</si>
  <si>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</si>
  <si>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</si>
  <si>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</si>
  <si>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</si>
  <si>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</si>
  <si>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</si>
  <si>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</si>
  <si>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</si>
  <si>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</si>
  <si>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</si>
  <si>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</si>
  <si>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</si>
  <si>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</si>
  <si>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</si>
  <si>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</si>
  <si>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</si>
  <si>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</si>
  <si>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</si>
  <si>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</si>
  <si>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</si>
  <si>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</si>
  <si>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</si>
  <si>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</si>
  <si>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</si>
  <si>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</si>
  <si>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</si>
  <si>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</si>
  <si>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</si>
  <si>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</si>
  <si>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</si>
  <si>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</si>
  <si>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</si>
  <si>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</si>
  <si>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</si>
  <si>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</si>
  <si>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</si>
  <si>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</si>
  <si>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</si>
  <si>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</si>
  <si>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</si>
  <si>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</si>
  <si>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</si>
  <si>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</si>
  <si>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</si>
  <si>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</si>
  <si>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</si>
  <si>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</si>
  <si>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</si>
  <si>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</si>
  <si>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</si>
  <si>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</si>
  <si>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</si>
  <si>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</si>
  <si>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</si>
  <si>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</si>
  <si>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</si>
  <si>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</si>
  <si>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</si>
  <si>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</si>
  <si>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</si>
  <si>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</si>
  <si>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</si>
  <si>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</si>
  <si>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</si>
  <si>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</si>
  <si>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</si>
  <si>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</si>
  <si>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</si>
  <si>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</si>
  <si>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</si>
  <si>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</si>
  <si>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</si>
  <si>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</si>
  <si>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</si>
  <si>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</si>
  <si>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</si>
  <si>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</si>
  <si>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</si>
  <si>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</si>
  <si>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</si>
  <si>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</si>
  <si>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</si>
  <si>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</si>
  <si>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</si>
  <si>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</si>
  <si>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</si>
  <si>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</si>
  <si>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</si>
  <si>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</si>
  <si>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</si>
  <si>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</si>
  <si>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</si>
  <si>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</si>
  <si>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</si>
  <si>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</si>
  <si>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</si>
  <si>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</si>
  <si>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</si>
  <si>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</si>
  <si>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</si>
  <si>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</si>
  <si>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</si>
  <si>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</si>
  <si>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</si>
  <si>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</si>
  <si>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</si>
  <si>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</si>
  <si>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</si>
  <si>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</si>
  <si>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</si>
  <si>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</si>
  <si>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</si>
  <si>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</si>
  <si>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</si>
  <si>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</si>
  <si>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</si>
  <si>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</si>
  <si>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</si>
  <si>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</si>
  <si>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</si>
  <si>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</si>
  <si>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</si>
  <si>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</si>
  <si>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</si>
  <si>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</si>
  <si>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</si>
  <si>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</si>
  <si>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</si>
  <si>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</si>
  <si>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</si>
  <si>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</si>
  <si>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</si>
  <si>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</si>
  <si>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</si>
  <si>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</si>
  <si>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</si>
  <si>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</si>
  <si>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</si>
  <si>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</si>
  <si>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</si>
  <si>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</si>
  <si>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</si>
  <si>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</si>
  <si>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</si>
  <si>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</si>
  <si>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</si>
  <si>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</si>
  <si>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</si>
  <si>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</si>
  <si>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</si>
  <si>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</si>
  <si>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</si>
  <si>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</si>
  <si>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</si>
  <si>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</si>
  <si>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</si>
  <si>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</si>
  <si>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</si>
  <si>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</si>
  <si>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</si>
  <si>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</si>
  <si>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</si>
  <si>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</si>
  <si>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</si>
  <si>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</si>
  <si>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</si>
  <si>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</si>
  <si>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</si>
  <si>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</si>
  <si>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</si>
  <si>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</si>
  <si>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</si>
  <si>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</si>
  <si>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</si>
  <si>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</si>
  <si>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</si>
  <si>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</si>
  <si>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</si>
  <si>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</si>
  <si>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</si>
  <si>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</si>
  <si>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</si>
  <si>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</si>
  <si>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</si>
  <si>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</si>
  <si>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</si>
  <si>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</si>
  <si>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</si>
  <si>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</si>
  <si>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</si>
  <si>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</si>
  <si>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</si>
  <si>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</si>
  <si>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</si>
  <si>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</si>
  <si>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</si>
  <si>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</si>
  <si>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</si>
  <si>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</si>
  <si>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</si>
  <si>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</si>
  <si>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</si>
  <si>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</si>
  <si>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</si>
  <si>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</si>
  <si>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</si>
  <si>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</si>
  <si>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</si>
  <si>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</si>
  <si>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</si>
  <si>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</si>
  <si>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</si>
  <si>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</si>
  <si>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</si>
  <si>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</si>
  <si>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</si>
  <si>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</si>
  <si>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</si>
  <si>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</si>
  <si>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</si>
  <si>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</si>
  <si>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</si>
  <si>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</si>
  <si>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</si>
  <si>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</si>
  <si>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</si>
  <si>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</si>
  <si>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</si>
  <si>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</si>
  <si>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</si>
  <si>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</si>
  <si>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</si>
  <si>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</si>
  <si>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</si>
  <si>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</si>
  <si>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</si>
  <si>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</si>
  <si>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</si>
  <si>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</si>
  <si>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</si>
  <si>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</si>
  <si>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</si>
  <si>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</si>
  <si>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</si>
  <si>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</si>
  <si>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</si>
  <si>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</si>
  <si>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</si>
  <si>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</si>
  <si>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</si>
  <si>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</si>
  <si>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</si>
  <si>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</si>
  <si>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</si>
  <si>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</si>
  <si>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</si>
  <si>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</si>
  <si>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</si>
  <si>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</si>
  <si>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</si>
  <si>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</si>
  <si>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</si>
  <si>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</si>
  <si>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</si>
  <si>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</si>
  <si>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</si>
  <si>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</si>
  <si>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</si>
  <si>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</si>
  <si>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</si>
  <si>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</si>
  <si>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</si>
  <si>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</si>
  <si>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</si>
  <si>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</si>
  <si>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</si>
  <si>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</si>
  <si>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</si>
  <si>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</si>
  <si>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</si>
  <si>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</si>
  <si>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</si>
  <si>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</si>
  <si>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</si>
  <si>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</si>
  <si>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</si>
  <si>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</si>
  <si>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</si>
  <si>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</si>
  <si>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</si>
  <si>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</si>
  <si>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</si>
  <si>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</si>
  <si>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</si>
  <si>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</si>
  <si>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</si>
  <si>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</si>
  <si>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</si>
  <si>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</si>
  <si>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</si>
  <si>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</si>
  <si>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</si>
  <si>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</si>
  <si>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</si>
  <si>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</si>
  <si>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</si>
  <si>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</si>
  <si>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</si>
  <si>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</si>
  <si>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</si>
  <si>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</si>
  <si>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</si>
  <si>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</si>
  <si>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</si>
  <si>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</si>
  <si>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</si>
  <si>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</si>
  <si>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</si>
  <si>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</si>
  <si>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</si>
  <si>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</si>
  <si>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</si>
  <si>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</si>
  <si>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</si>
  <si>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</si>
  <si>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</si>
  <si>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</si>
  <si>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</si>
  <si>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</si>
  <si>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</si>
  <si>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</si>
  <si>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</si>
  <si>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</si>
  <si>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</si>
  <si>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</si>
  <si>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</si>
  <si>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</si>
  <si>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</si>
  <si>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</si>
  <si>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</si>
  <si>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</si>
  <si>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</si>
  <si>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</si>
  <si>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</si>
  <si>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</si>
  <si>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</si>
  <si>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</si>
  <si>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</si>
  <si>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</si>
  <si>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</si>
  <si>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</si>
  <si>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</si>
  <si>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</si>
  <si>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</si>
  <si>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</si>
  <si>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</si>
  <si>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</si>
  <si>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</si>
  <si>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</si>
  <si>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</si>
  <si>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</si>
  <si>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</si>
  <si>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</si>
  <si>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</si>
  <si>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</si>
  <si>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</si>
  <si>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</si>
  <si>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</si>
  <si>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</si>
  <si>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</si>
  <si>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</si>
  <si>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</si>
  <si>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</si>
  <si>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</si>
  <si>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</si>
  <si>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</si>
  <si>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</si>
  <si>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</si>
  <si>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</si>
  <si>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</si>
  <si>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</si>
  <si>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</si>
  <si>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</si>
  <si>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</si>
  <si>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</si>
  <si>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</si>
  <si>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</si>
  <si>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</si>
  <si>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</si>
  <si>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</si>
  <si>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</si>
  <si>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</si>
  <si>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</si>
  <si>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</si>
  <si>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</si>
  <si>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</si>
  <si>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</si>
  <si>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</si>
  <si>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</si>
  <si>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</si>
  <si>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</si>
  <si>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</si>
  <si>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</si>
  <si>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</si>
  <si>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</si>
  <si>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</si>
  <si>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</si>
  <si>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</si>
  <si>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</si>
  <si>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</si>
  <si>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</si>
  <si>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</si>
  <si>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</si>
  <si>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</si>
  <si>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</si>
  <si>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</si>
  <si>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</si>
  <si>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</si>
  <si>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</si>
  <si>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</si>
  <si>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</si>
  <si>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</si>
  <si>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</si>
  <si>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</si>
  <si>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</si>
  <si>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</si>
  <si>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</si>
  <si>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</si>
  <si>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</si>
  <si>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</si>
  <si>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</si>
  <si>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</si>
  <si>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</si>
  <si>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</si>
  <si>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</si>
  <si>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</si>
  <si>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</si>
  <si>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</si>
  <si>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</si>
  <si>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</si>
  <si>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</si>
  <si>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</si>
  <si>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</si>
  <si>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</si>
  <si>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</si>
  <si>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</si>
  <si>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</si>
  <si>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</si>
  <si>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</si>
  <si>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</si>
  <si>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</si>
  <si>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</si>
  <si>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</si>
  <si>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</si>
  <si>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</si>
  <si>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</si>
  <si>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</si>
  <si>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</si>
  <si>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</si>
  <si>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</si>
  <si>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</si>
  <si>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</si>
  <si>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</si>
  <si>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</si>
  <si>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</si>
  <si>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</si>
  <si>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</si>
  <si>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</si>
  <si>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</si>
  <si>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</si>
  <si>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</si>
  <si>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</si>
  <si>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</si>
  <si>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</si>
  <si>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</si>
  <si>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</si>
  <si>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</si>
  <si>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</si>
  <si>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</si>
  <si>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</si>
  <si>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</si>
  <si>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</si>
  <si>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</si>
  <si>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</si>
  <si>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</si>
  <si>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</si>
  <si>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</si>
  <si>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</si>
  <si>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</si>
  <si>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</si>
  <si>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</si>
  <si>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</si>
  <si>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</si>
  <si>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</si>
  <si>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</si>
  <si>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</si>
  <si>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</si>
  <si>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</si>
  <si>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</si>
  <si>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</si>
  <si>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</si>
  <si>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</si>
  <si>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</si>
  <si>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</si>
  <si>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</si>
  <si>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</si>
  <si>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</si>
  <si>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</si>
  <si>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</si>
  <si>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</si>
  <si>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</si>
  <si>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</si>
  <si>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</si>
  <si>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</si>
  <si>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</si>
  <si>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</si>
  <si>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</si>
  <si>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</si>
  <si>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</si>
  <si>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</si>
  <si>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</si>
  <si>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</si>
  <si>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</si>
  <si>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</si>
  <si>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</si>
  <si>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</si>
  <si>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</si>
  <si>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</si>
  <si>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</si>
  <si>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</si>
  <si>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</si>
  <si>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</si>
  <si>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</si>
  <si>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</si>
  <si>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</si>
  <si>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</si>
  <si>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</si>
  <si>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</si>
  <si>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</si>
  <si>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</si>
  <si>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</si>
  <si>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</si>
  <si>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</si>
  <si>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</si>
  <si>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</si>
  <si>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</si>
  <si>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</si>
  <si>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</si>
  <si>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</si>
  <si>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</si>
  <si>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</si>
  <si>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</si>
  <si>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</si>
  <si>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</si>
  <si>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</si>
  <si>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</si>
  <si>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</si>
  <si>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</si>
  <si>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</si>
  <si>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</si>
  <si>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</si>
  <si>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</si>
  <si>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</si>
  <si>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</si>
  <si>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</si>
  <si>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</si>
  <si>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</si>
  <si>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</si>
  <si>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</si>
  <si>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</si>
  <si>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</si>
  <si>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</si>
  <si>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</si>
  <si>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</si>
  <si>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</si>
  <si>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</si>
  <si>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</si>
  <si>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</si>
  <si>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</si>
  <si>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</si>
  <si>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</si>
  <si>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</si>
  <si>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</si>
  <si>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</si>
  <si>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</si>
  <si>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</si>
  <si>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</si>
  <si>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</si>
  <si>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</si>
  <si>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</si>
  <si>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</si>
  <si>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</si>
  <si>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</si>
  <si>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</si>
  <si>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</si>
  <si>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</si>
  <si>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</si>
  <si>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</si>
  <si>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</si>
  <si>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</si>
  <si>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</si>
  <si>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</si>
  <si>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</si>
  <si>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</si>
  <si>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</si>
  <si>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</si>
  <si>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</si>
  <si>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</si>
  <si>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</si>
  <si>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</si>
  <si>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</si>
  <si>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</si>
  <si>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</si>
  <si>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</si>
  <si>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</si>
  <si>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</si>
  <si>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</si>
  <si>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</si>
  <si>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</si>
  <si>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</si>
  <si>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</si>
  <si>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</si>
  <si>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</si>
  <si>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</si>
  <si>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</si>
  <si>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</si>
  <si>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</si>
  <si>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</si>
  <si>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</si>
  <si>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</si>
  <si>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</si>
  <si>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</si>
  <si>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</si>
  <si>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</si>
  <si>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</si>
  <si>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</si>
  <si>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</si>
  <si>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</si>
  <si>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</si>
  <si>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</si>
  <si>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</si>
  <si>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</si>
  <si>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</si>
  <si>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</si>
  <si>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</si>
  <si>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</si>
  <si>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</si>
  <si>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</si>
  <si>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</si>
  <si>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</si>
  <si>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</si>
  <si>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</si>
  <si>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</si>
  <si>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</si>
  <si>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</si>
  <si>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</si>
  <si>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</si>
  <si>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</si>
  <si>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</si>
  <si>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</si>
  <si>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</si>
  <si>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</si>
  <si>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</si>
  <si>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</si>
  <si>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</si>
  <si>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</si>
  <si>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</si>
  <si>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</si>
  <si>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</si>
  <si>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</si>
  <si>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</si>
  <si>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</si>
  <si>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</si>
  <si>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</si>
  <si>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</si>
  <si>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</si>
  <si>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</si>
  <si>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</si>
  <si>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</si>
  <si>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</si>
  <si>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</si>
  <si>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</si>
  <si>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</si>
  <si>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</si>
  <si>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</si>
  <si>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</si>
  <si>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</si>
  <si>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</si>
  <si>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</si>
  <si>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</si>
  <si>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</si>
  <si>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</si>
  <si>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</si>
  <si>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</si>
  <si>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</si>
  <si>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</si>
  <si>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</si>
  <si>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</si>
  <si>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</si>
  <si>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</si>
  <si>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</si>
  <si>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</si>
  <si>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</si>
  <si>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</si>
  <si>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</si>
  <si>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</si>
  <si>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</si>
  <si>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</si>
  <si>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</si>
  <si>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</si>
  <si>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</si>
  <si>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</si>
  <si>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</si>
  <si>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</si>
  <si>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</si>
  <si>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</si>
  <si>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</si>
  <si>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</si>
  <si>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</si>
  <si>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</si>
  <si>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</si>
  <si>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</si>
  <si>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</si>
  <si>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</si>
  <si>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</si>
  <si>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</si>
  <si>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</si>
  <si>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</si>
  <si>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</si>
  <si>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</si>
  <si>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</si>
  <si>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</si>
  <si>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</si>
  <si>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</si>
  <si>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</si>
  <si>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</si>
  <si>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</si>
  <si>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</si>
  <si>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</si>
  <si>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</si>
  <si>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</si>
  <si>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</si>
  <si>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</si>
  <si>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</si>
  <si>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</si>
  <si>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</si>
  <si>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</si>
  <si>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</si>
  <si>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</si>
  <si>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</si>
  <si>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</si>
  <si>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</si>
  <si>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</si>
  <si>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</si>
  <si>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</si>
  <si>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</si>
  <si>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</si>
  <si>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</si>
  <si>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</si>
  <si>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</si>
  <si>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</si>
  <si>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</si>
  <si>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</si>
  <si>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</si>
  <si>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</si>
  <si>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</si>
  <si>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</si>
  <si>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</si>
  <si>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</si>
  <si>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</si>
  <si>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</si>
  <si>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</si>
  <si>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</si>
  <si>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</si>
  <si>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</si>
  <si>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</si>
  <si>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</si>
  <si>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</si>
  <si>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</si>
  <si>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</si>
  <si>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</si>
  <si>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</si>
  <si>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</si>
  <si>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</si>
  <si>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</si>
  <si>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</si>
  <si>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</si>
  <si>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</si>
  <si>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</si>
  <si>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</si>
  <si>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</si>
  <si>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</si>
  <si>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</si>
  <si>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</si>
  <si>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</si>
  <si>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</si>
  <si>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</si>
  <si>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</si>
  <si>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</si>
  <si>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</si>
  <si>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</si>
  <si>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</si>
  <si>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</si>
  <si>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</si>
  <si>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</si>
  <si>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</si>
  <si>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</si>
  <si>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</si>
  <si>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</si>
  <si>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</si>
  <si>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</si>
  <si>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</si>
  <si>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</si>
  <si>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</si>
  <si>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</si>
  <si>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</si>
  <si>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</si>
  <si>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</si>
  <si>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</si>
  <si>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</si>
  <si>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</si>
  <si>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</si>
  <si>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</si>
  <si>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</si>
  <si>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</si>
  <si>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</si>
  <si>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</si>
  <si>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</si>
  <si>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</si>
  <si>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</si>
  <si>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</si>
  <si>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</si>
  <si>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</si>
  <si>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</si>
  <si>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</si>
  <si>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</si>
  <si>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</si>
  <si>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</si>
  <si>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</si>
  <si>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</si>
  <si>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</si>
  <si>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</si>
  <si>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</si>
  <si>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</si>
  <si>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</si>
  <si>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</si>
  <si>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</si>
  <si>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</si>
  <si>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</si>
  <si>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</si>
  <si>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</si>
  <si>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</si>
  <si>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</si>
  <si>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</si>
  <si>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</si>
  <si>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</si>
  <si>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</si>
  <si>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</si>
  <si>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</si>
  <si>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</si>
  <si>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</si>
  <si>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</si>
  <si>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</si>
  <si>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</si>
  <si>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</si>
  <si>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</si>
  <si>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</si>
  <si>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</si>
  <si>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</si>
  <si>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</si>
  <si>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</si>
  <si>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</si>
  <si>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</si>
  <si>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</si>
  <si>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</si>
  <si>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</si>
  <si>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</si>
  <si>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</si>
  <si>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</si>
  <si>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</si>
  <si>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</si>
  <si>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</si>
  <si>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</si>
  <si>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</si>
  <si>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</si>
  <si>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</si>
  <si>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</si>
  <si>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</si>
  <si>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</si>
  <si>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</si>
  <si>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</si>
  <si>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</si>
  <si>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</si>
  <si>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</si>
  <si>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</si>
  <si>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</si>
  <si>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</si>
  <si>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</si>
  <si>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</si>
  <si>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</si>
  <si>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</si>
  <si>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</si>
  <si>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</si>
  <si>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</si>
  <si>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</si>
  <si>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</si>
  <si>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</si>
  <si>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</si>
  <si>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</si>
  <si>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</si>
  <si>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</si>
  <si>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</si>
  <si>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</si>
  <si>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</si>
  <si>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</si>
  <si>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</si>
  <si>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</si>
  <si>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</si>
  <si>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</si>
  <si>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</si>
  <si>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</si>
  <si>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</si>
  <si>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</si>
  <si>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</si>
  <si>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</si>
  <si>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</si>
  <si>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</si>
  <si>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</si>
  <si>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</si>
  <si>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</si>
  <si>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</si>
  <si>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</si>
  <si>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</si>
  <si>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</si>
  <si>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</si>
  <si>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</si>
  <si>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</si>
  <si>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</si>
  <si>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</si>
  <si>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</si>
  <si>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</si>
  <si>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</si>
  <si>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</si>
  <si>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</si>
  <si>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</si>
  <si>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</si>
  <si>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</si>
  <si>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</si>
  <si>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</si>
  <si>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</si>
  <si>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</si>
  <si>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</si>
  <si>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</si>
  <si>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</si>
  <si>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</si>
  <si>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</si>
  <si>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</si>
  <si>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</si>
  <si>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</si>
  <si>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</si>
  <si>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</si>
  <si>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</si>
  <si>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</si>
  <si>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</si>
  <si>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</si>
  <si>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</si>
  <si>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</si>
  <si>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</si>
  <si>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</si>
  <si>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</si>
  <si>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</si>
  <si>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</si>
  <si>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</si>
  <si>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</si>
  <si>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</si>
  <si>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</si>
  <si>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</si>
  <si>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</si>
  <si>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</si>
  <si>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</si>
  <si>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</si>
  <si>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</si>
  <si>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</si>
  <si>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</si>
  <si>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</si>
  <si>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</si>
  <si>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</si>
  <si>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</si>
  <si>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</si>
  <si>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</si>
  <si>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</si>
  <si>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</si>
  <si>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</si>
  <si>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</si>
  <si>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</si>
  <si>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</si>
  <si>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</si>
  <si>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</si>
  <si>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</si>
  <si>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</si>
  <si>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</si>
  <si>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</si>
  <si>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</si>
  <si>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</si>
  <si>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</si>
  <si>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</si>
  <si>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</si>
  <si>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</si>
  <si>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</si>
  <si>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</si>
  <si>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</si>
  <si>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</si>
  <si>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</si>
  <si>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</si>
  <si>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</si>
  <si>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</si>
  <si>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</si>
  <si>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</si>
  <si>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</si>
  <si>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</si>
  <si>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</si>
  <si>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</si>
  <si>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</si>
  <si>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</si>
  <si>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</si>
  <si>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</si>
  <si>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</si>
  <si>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</si>
  <si>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</si>
  <si>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</si>
  <si>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</si>
  <si>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</si>
  <si>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</si>
  <si>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</si>
  <si>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</si>
  <si>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</si>
  <si>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</si>
  <si>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</si>
  <si>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</si>
  <si>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</si>
  <si>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</si>
  <si>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</si>
  <si>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</si>
  <si>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</si>
  <si>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</si>
  <si>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</si>
  <si>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</si>
  <si>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</si>
  <si>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</si>
  <si>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</si>
  <si>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</si>
  <si>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</si>
  <si>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</si>
  <si>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</si>
  <si>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</si>
  <si>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</si>
  <si>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</si>
  <si>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</si>
  <si>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</si>
  <si>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</si>
  <si>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</si>
  <si>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</si>
  <si>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</si>
  <si>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</si>
  <si>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</si>
  <si>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</si>
  <si>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</si>
  <si>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</si>
  <si>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</si>
  <si>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</si>
  <si>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</si>
  <si>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</si>
  <si>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</si>
  <si>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</si>
  <si>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</si>
  <si>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</si>
  <si>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</si>
  <si>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</si>
  <si>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</si>
  <si>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</si>
  <si>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</si>
  <si>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</si>
  <si>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</si>
  <si>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</si>
  <si>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</si>
  <si>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</si>
  <si>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</si>
  <si>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</si>
  <si>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</si>
  <si>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</si>
  <si>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</si>
  <si>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</si>
  <si>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</si>
  <si>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</si>
  <si>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</si>
  <si>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</si>
  <si>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</si>
  <si>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</si>
  <si>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</si>
  <si>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</si>
  <si>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</si>
  <si>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</si>
  <si>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</si>
  <si>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</si>
  <si>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</si>
  <si>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</si>
  <si>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</si>
  <si>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</si>
  <si>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</si>
  <si>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</si>
  <si>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</si>
  <si>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</si>
  <si>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</si>
  <si>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</si>
  <si>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</si>
  <si>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</si>
  <si>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</si>
  <si>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</si>
  <si>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</si>
  <si>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</si>
  <si>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</si>
  <si>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</si>
  <si>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</si>
  <si>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</si>
  <si>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</si>
  <si>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</si>
  <si>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</si>
  <si>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</si>
  <si>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</si>
  <si>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</si>
  <si>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</si>
  <si>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</si>
  <si>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</si>
  <si>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</si>
  <si>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</si>
  <si>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</si>
  <si>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</si>
  <si>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</si>
  <si>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</si>
  <si>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</si>
  <si>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</si>
  <si>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</si>
  <si>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</si>
  <si>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</si>
  <si>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</si>
  <si>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</si>
  <si>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</si>
  <si>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</si>
  <si>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</si>
  <si>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</si>
  <si>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</si>
  <si>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</si>
  <si>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</si>
  <si>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</si>
  <si>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</si>
  <si>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</si>
  <si>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</si>
  <si>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</si>
  <si>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</si>
  <si>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</si>
  <si>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</si>
  <si>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</si>
  <si>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</si>
  <si>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</si>
  <si>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</si>
  <si>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</si>
  <si>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</si>
  <si>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</si>
  <si>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</si>
  <si>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</si>
  <si>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</si>
  <si>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</si>
  <si>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</si>
  <si>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</si>
  <si>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</si>
  <si>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</si>
  <si>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</si>
  <si>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</si>
  <si>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</si>
  <si>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</si>
  <si>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</si>
  <si>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</si>
  <si>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</si>
  <si>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</si>
  <si>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</si>
  <si>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</si>
  <si>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</si>
  <si>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</si>
  <si>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</si>
  <si>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</si>
  <si>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</si>
  <si>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</si>
  <si>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</si>
  <si>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</si>
  <si>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</si>
  <si>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</si>
  <si>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</si>
  <si>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</si>
  <si>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</si>
  <si>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</si>
  <si>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</si>
  <si>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</si>
  <si>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</si>
  <si>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</si>
  <si>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</si>
  <si>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</si>
  <si>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</si>
  <si>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</si>
  <si>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</si>
  <si>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</si>
  <si>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</si>
  <si>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</si>
  <si>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</si>
  <si>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</si>
  <si>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</si>
  <si>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</si>
  <si>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</si>
  <si>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</si>
  <si>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</si>
  <si>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</si>
  <si>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</si>
  <si>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</si>
  <si>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</si>
  <si>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</si>
  <si>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</si>
  <si>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</si>
  <si>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</si>
  <si>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</si>
  <si>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</si>
  <si>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</si>
  <si>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</si>
  <si>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</si>
  <si>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</si>
  <si>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</si>
  <si>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</si>
  <si>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</si>
  <si>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</si>
  <si>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</si>
  <si>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</si>
  <si>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</si>
  <si>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</si>
  <si>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</si>
  <si>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</si>
  <si>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</si>
  <si>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</si>
  <si>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</si>
  <si>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</si>
  <si>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</si>
  <si>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</si>
  <si>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</si>
  <si>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</si>
  <si>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</si>
  <si>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</si>
  <si>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</si>
  <si>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</si>
  <si>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</si>
  <si>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</si>
  <si>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</si>
  <si>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</si>
  <si>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</si>
  <si>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</si>
  <si>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</si>
  <si>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</si>
  <si>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</si>
  <si>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</si>
  <si>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</si>
  <si>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</si>
  <si>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</si>
  <si>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</si>
  <si>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</si>
  <si>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</si>
  <si>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</si>
  <si>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</si>
  <si>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</si>
  <si>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</si>
  <si>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</si>
  <si>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</si>
  <si>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</si>
  <si>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</si>
  <si>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</si>
  <si>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</si>
  <si>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</si>
  <si>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</si>
  <si>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</si>
  <si>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</si>
  <si>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</si>
  <si>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</si>
  <si>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</si>
  <si>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</si>
  <si>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</si>
  <si>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</si>
  <si>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</si>
  <si>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</si>
  <si>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</si>
  <si>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</si>
  <si>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</si>
  <si>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</si>
  <si>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</si>
  <si>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</si>
  <si>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</si>
  <si>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</si>
  <si>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</si>
  <si>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</si>
  <si>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</si>
  <si>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</si>
  <si>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</si>
  <si>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</si>
  <si>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</si>
  <si>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</si>
  <si>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</si>
  <si>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</si>
  <si>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</si>
  <si>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</si>
  <si>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</si>
  <si>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</si>
  <si>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</si>
  <si>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</si>
  <si>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</si>
  <si>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</si>
  <si>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</si>
  <si>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</si>
  <si>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</si>
  <si>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</si>
  <si>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</si>
  <si>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</si>
  <si>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</si>
  <si>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</si>
  <si>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</si>
  <si>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</si>
  <si>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</si>
  <si>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</si>
  <si>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</si>
  <si>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</si>
  <si>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</si>
  <si>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</si>
  <si>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</si>
  <si>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</si>
  <si>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</si>
  <si>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</si>
  <si>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</si>
  <si>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</si>
  <si>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</si>
  <si>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</si>
  <si>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</si>
  <si>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</si>
  <si>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</si>
  <si>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</si>
  <si>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</si>
  <si>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</si>
  <si>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</si>
  <si>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</si>
  <si>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</si>
  <si>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</si>
  <si>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</si>
  <si>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</si>
  <si>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</si>
  <si>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</si>
  <si>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</si>
  <si>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</si>
  <si>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</si>
  <si>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</si>
  <si>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</si>
  <si>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</si>
  <si>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</si>
  <si>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</si>
  <si>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</si>
  <si>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</si>
  <si>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</si>
  <si>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</si>
  <si>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</si>
  <si>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</si>
  <si>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</si>
  <si>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</si>
  <si>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</si>
  <si>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</si>
  <si>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</si>
  <si>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</si>
  <si>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</si>
  <si>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</si>
  <si>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</si>
  <si>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</si>
  <si>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</si>
  <si>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</si>
  <si>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</si>
  <si>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</si>
  <si>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</si>
  <si>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</si>
  <si>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</si>
  <si>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</si>
  <si>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</si>
  <si>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</si>
  <si>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</si>
  <si>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</si>
  <si>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</si>
  <si>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</si>
  <si>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</si>
  <si>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</si>
  <si>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</si>
  <si>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</si>
  <si>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</si>
  <si>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</si>
  <si>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</si>
  <si>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</si>
  <si>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</si>
  <si>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</si>
  <si>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</si>
  <si>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</si>
  <si>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</si>
  <si>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</si>
  <si>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</si>
  <si>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</si>
  <si>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</si>
  <si>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</si>
  <si>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</si>
  <si>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</si>
  <si>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</si>
  <si>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</si>
  <si>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</si>
  <si>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</si>
  <si>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</si>
  <si>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</si>
  <si>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</si>
  <si>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</si>
  <si>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</si>
  <si>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</si>
  <si>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</si>
  <si>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</si>
  <si>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</si>
  <si>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</si>
  <si>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</si>
  <si>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</si>
  <si>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</si>
  <si>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</si>
  <si>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</si>
  <si>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</si>
  <si>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</si>
  <si>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</si>
  <si>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</si>
  <si>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</si>
  <si>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</si>
  <si>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</si>
  <si>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</si>
  <si>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</si>
  <si>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</si>
  <si>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</si>
  <si>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</si>
  <si>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</si>
  <si>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</si>
  <si>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</si>
  <si>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</si>
  <si>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</si>
  <si>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</si>
  <si>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</si>
  <si>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</si>
  <si>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</si>
  <si>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</si>
  <si>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</si>
  <si>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</si>
  <si>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</si>
  <si>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</si>
  <si>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</si>
  <si>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</si>
  <si>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</si>
  <si>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</si>
  <si>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</si>
  <si>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</si>
  <si>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</si>
  <si>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</si>
  <si>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</si>
  <si>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</si>
  <si>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</si>
  <si>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</si>
  <si>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</si>
  <si>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</si>
  <si>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</si>
  <si>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</si>
  <si>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</si>
  <si>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</si>
  <si>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</si>
  <si>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</si>
  <si>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</si>
  <si>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</si>
  <si>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</si>
  <si>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</si>
  <si>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</si>
  <si>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</si>
  <si>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</si>
  <si>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</si>
  <si>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</si>
  <si>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</si>
  <si>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</si>
  <si>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</si>
  <si>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</si>
  <si>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</si>
  <si>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</si>
  <si>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</si>
  <si>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</si>
  <si>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</si>
  <si>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</si>
  <si>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</si>
  <si>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</si>
  <si>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</si>
  <si>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</si>
  <si>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</si>
  <si>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</si>
  <si>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</si>
  <si>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</si>
  <si>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</si>
  <si>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</si>
  <si>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</si>
  <si>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</si>
  <si>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</si>
  <si>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</si>
  <si>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</si>
  <si>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</si>
  <si>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</si>
  <si>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</si>
  <si>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</si>
  <si>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</si>
  <si>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</si>
  <si>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</si>
  <si>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</si>
  <si>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</si>
  <si>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</si>
  <si>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</si>
  <si>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</si>
  <si>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</si>
  <si>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</si>
  <si>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</si>
  <si>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</si>
  <si>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</si>
  <si>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</si>
  <si>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</si>
  <si>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</si>
  <si>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</si>
  <si>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</si>
  <si>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</si>
  <si>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</si>
  <si>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</si>
  <si>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</si>
  <si>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</si>
  <si>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</si>
  <si>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</si>
  <si>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</si>
  <si>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</si>
  <si>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</si>
  <si>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</si>
  <si>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</si>
  <si>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</si>
  <si>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</si>
  <si>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</si>
  <si>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</si>
  <si>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</si>
  <si>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</si>
  <si>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</si>
  <si>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</si>
  <si>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</si>
  <si>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</si>
  <si>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</si>
  <si>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</si>
  <si>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</si>
  <si>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</si>
  <si>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</si>
  <si>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</si>
  <si>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</si>
  <si>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</si>
  <si>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</si>
  <si>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</si>
  <si>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</si>
  <si>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</si>
  <si>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</si>
  <si>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</si>
  <si>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</si>
  <si>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</si>
  <si>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</si>
  <si>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</si>
  <si>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</si>
  <si>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</si>
  <si>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</si>
  <si>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</si>
  <si>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</si>
  <si>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</si>
  <si>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</si>
  <si>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</si>
  <si>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</si>
  <si>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</si>
  <si>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</si>
  <si>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</si>
  <si>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</si>
  <si>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</si>
  <si>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</si>
  <si>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</si>
  <si>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</si>
  <si>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</si>
  <si>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</si>
  <si>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</si>
  <si>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</si>
  <si>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</si>
  <si>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</si>
  <si>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</si>
  <si>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</si>
  <si>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</si>
  <si>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</si>
  <si>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</si>
  <si>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</si>
  <si>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</si>
  <si>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</si>
  <si>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</si>
  <si>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</si>
  <si>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</si>
  <si>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</si>
  <si>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</si>
  <si>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</si>
  <si>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</si>
  <si>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</si>
  <si>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</si>
  <si>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</si>
  <si>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</si>
  <si>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</si>
  <si>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</si>
  <si>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</si>
  <si>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</si>
  <si>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</si>
  <si>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</si>
  <si>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</si>
  <si>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</si>
  <si>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</si>
  <si>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</si>
  <si>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</si>
  <si>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</si>
  <si>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</si>
  <si>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</si>
  <si>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</si>
  <si>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</si>
  <si>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</si>
  <si>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</si>
  <si>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</si>
  <si>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</si>
  <si>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</si>
  <si>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</si>
  <si>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</si>
  <si>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</si>
  <si>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</si>
  <si>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</si>
  <si>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</si>
  <si>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</si>
  <si>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</si>
  <si>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</si>
  <si>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</si>
  <si>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</si>
  <si>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</si>
  <si>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</si>
  <si>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</si>
  <si>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</si>
  <si>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</si>
  <si>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</si>
  <si>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</si>
  <si>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</si>
  <si>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</si>
  <si>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</si>
  <si>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</si>
  <si>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</si>
  <si>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</si>
  <si>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</si>
  <si>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</si>
  <si>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</si>
  <si>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</si>
  <si>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</si>
  <si>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</si>
  <si>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</si>
  <si>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</si>
  <si>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</si>
  <si>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</si>
  <si>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</si>
  <si>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</si>
  <si>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</si>
  <si>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</si>
  <si>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</si>
  <si>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</si>
  <si>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</si>
  <si>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</si>
  <si>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</si>
  <si>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</si>
  <si>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</si>
  <si>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</si>
  <si>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</si>
  <si>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</si>
  <si>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</si>
  <si>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</si>
  <si>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</si>
  <si>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</si>
  <si>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</si>
  <si>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</si>
  <si>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</si>
  <si>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</si>
  <si>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</si>
  <si>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</si>
  <si>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</si>
  <si>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</si>
  <si>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</si>
  <si>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</si>
  <si>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</si>
  <si>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</si>
  <si>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</si>
  <si>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</si>
  <si>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</si>
  <si>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</si>
  <si>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</si>
  <si>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</si>
  <si>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</si>
  <si>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</si>
  <si>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</si>
  <si>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</si>
  <si>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</si>
  <si>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</si>
  <si>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</si>
  <si>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</si>
  <si>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</si>
  <si>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</si>
  <si>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</si>
  <si>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</si>
  <si>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</si>
  <si>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</si>
  <si>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</si>
  <si>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</si>
  <si>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</si>
  <si>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</si>
  <si>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</si>
  <si>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</si>
  <si>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</si>
  <si>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</si>
  <si>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</si>
  <si>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</si>
  <si>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</si>
  <si>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</si>
  <si>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</si>
  <si>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</si>
  <si>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</si>
  <si>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</si>
  <si>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</si>
  <si>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</si>
  <si>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</si>
  <si>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</si>
  <si>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</si>
  <si>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</si>
  <si>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</si>
  <si>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</si>
  <si>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</si>
  <si>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</si>
  <si>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</si>
  <si>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</si>
  <si>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</si>
  <si>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</si>
  <si>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</si>
  <si>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</si>
  <si>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</si>
  <si>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</si>
  <si>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</si>
  <si>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</si>
  <si>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</si>
  <si>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</si>
  <si>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</si>
  <si>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</si>
  <si>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</si>
  <si>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</si>
  <si>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</si>
  <si>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</si>
  <si>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</si>
  <si>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</si>
  <si>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</si>
  <si>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</si>
  <si>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</si>
  <si>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</si>
  <si>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</si>
  <si>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</si>
  <si>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</si>
  <si>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</si>
  <si>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</si>
  <si>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</si>
  <si>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</si>
  <si>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</si>
  <si>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</si>
  <si>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</si>
  <si>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</si>
  <si>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</si>
  <si>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</si>
  <si>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</si>
  <si>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</si>
  <si>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</si>
  <si>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</si>
  <si>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</si>
  <si>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</si>
  <si>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</si>
  <si>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</si>
  <si>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</si>
  <si>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</si>
  <si>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</si>
  <si>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</si>
  <si>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</si>
  <si>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</si>
  <si>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</si>
  <si>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</si>
  <si>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</si>
  <si>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</si>
  <si>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</si>
  <si>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</si>
  <si>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</si>
  <si>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</si>
  <si>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</si>
  <si>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</si>
  <si>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</si>
  <si>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</si>
  <si>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</si>
  <si>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</si>
  <si>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</si>
  <si>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</si>
  <si>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</si>
  <si>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</si>
  <si>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</si>
  <si>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</si>
  <si>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</si>
  <si>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</si>
  <si>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</si>
  <si>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</si>
  <si>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</si>
  <si>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</si>
  <si>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</si>
  <si>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</si>
  <si>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</si>
  <si>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</si>
  <si>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</si>
  <si>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</si>
  <si>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</si>
  <si>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</si>
  <si>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</si>
  <si>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</si>
  <si>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</si>
  <si>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</si>
  <si>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</si>
  <si>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</si>
  <si>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</si>
  <si>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</si>
  <si>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</si>
  <si>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</si>
  <si>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</si>
  <si>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</si>
  <si>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</si>
  <si>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</si>
  <si>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</si>
  <si>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</si>
  <si>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</si>
  <si>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</si>
  <si>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</si>
  <si>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</si>
  <si>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</si>
  <si>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</si>
  <si>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</si>
  <si>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</si>
  <si>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</si>
  <si>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</si>
  <si>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</si>
  <si>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</si>
  <si>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</si>
  <si>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</si>
  <si>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</si>
  <si>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</si>
  <si>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</si>
  <si>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</si>
  <si>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</si>
  <si>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</si>
  <si>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</si>
  <si>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</si>
  <si>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</si>
  <si>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</si>
  <si>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</si>
  <si>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</si>
  <si>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</si>
  <si>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</si>
  <si>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</si>
  <si>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</si>
  <si>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</si>
  <si>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</si>
  <si>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</si>
  <si>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</si>
  <si>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</si>
  <si>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</si>
  <si>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</si>
  <si>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</si>
  <si>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</si>
  <si>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</si>
  <si>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</si>
  <si>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</si>
  <si>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</si>
  <si>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</si>
  <si>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</si>
  <si>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</si>
  <si>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</si>
  <si>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</si>
  <si>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</si>
  <si>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</si>
  <si>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</si>
  <si>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</si>
  <si>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</si>
  <si>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</si>
  <si>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</si>
  <si>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</si>
  <si>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</si>
  <si>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</si>
  <si>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</si>
  <si>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</si>
  <si>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</si>
  <si>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</si>
  <si>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</si>
  <si>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</si>
  <si>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</si>
  <si>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</si>
  <si>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</si>
  <si>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</si>
  <si>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</si>
  <si>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</si>
  <si>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</si>
  <si>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</si>
  <si>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</si>
  <si>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</si>
  <si>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</si>
  <si>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</si>
  <si>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</si>
  <si>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</si>
  <si>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</si>
  <si>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</si>
  <si>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</si>
  <si>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</si>
  <si>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</si>
  <si>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</si>
  <si>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</si>
  <si>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</si>
  <si>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</si>
  <si>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</si>
  <si>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</si>
  <si>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</si>
  <si>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</si>
  <si>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</si>
  <si>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</si>
  <si>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</si>
  <si>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</si>
  <si>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</si>
  <si>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</si>
  <si>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</si>
  <si>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</si>
  <si>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</si>
  <si>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</si>
  <si>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</si>
  <si>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</si>
  <si>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</si>
  <si>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</si>
  <si>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</si>
  <si>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</si>
  <si>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</si>
  <si>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</si>
  <si>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</si>
  <si>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</si>
  <si>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</si>
  <si>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</si>
  <si>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</si>
  <si>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</si>
  <si>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</si>
  <si>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</si>
  <si>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</si>
  <si>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</si>
  <si>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</si>
  <si>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</si>
  <si>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</si>
  <si>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</si>
  <si>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</si>
  <si>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</si>
  <si>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</si>
  <si>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</si>
  <si>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</si>
  <si>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</si>
  <si>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</si>
  <si>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</si>
  <si>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</si>
  <si>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</si>
  <si>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</si>
  <si>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</si>
  <si>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</si>
  <si>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</si>
  <si>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</si>
  <si>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</si>
  <si>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</si>
  <si>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</si>
  <si>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</si>
  <si>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</si>
  <si>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</si>
  <si>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</si>
  <si>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</si>
  <si>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</si>
  <si>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</si>
  <si>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</si>
  <si>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</si>
  <si>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</si>
  <si>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</si>
  <si>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</si>
  <si>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</si>
  <si>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</si>
  <si>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</si>
  <si>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</si>
  <si>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</si>
  <si>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</si>
  <si>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</si>
  <si>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</si>
  <si>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</si>
  <si>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</si>
  <si>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</si>
  <si>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</si>
  <si>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</si>
  <si>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</si>
  <si>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</si>
  <si>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</si>
  <si>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</si>
  <si>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</si>
  <si>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</si>
  <si>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</si>
  <si>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</si>
  <si>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</si>
  <si>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</si>
  <si>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</si>
  <si>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</si>
  <si>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</si>
  <si>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</si>
  <si>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</si>
  <si>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</si>
  <si>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</si>
  <si>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</si>
  <si>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</si>
  <si>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</si>
  <si>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</si>
  <si>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</si>
  <si>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</si>
  <si>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</si>
  <si>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</si>
  <si>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</si>
  <si>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</si>
  <si>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</si>
  <si>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</si>
  <si>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</si>
  <si>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</si>
  <si>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</si>
  <si>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</si>
  <si>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</si>
  <si>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</si>
  <si>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</si>
  <si>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</si>
  <si>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</si>
  <si>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</si>
  <si>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</si>
  <si>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</si>
  <si>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</si>
  <si>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</si>
  <si>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</si>
  <si>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</si>
  <si>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</si>
  <si>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</si>
  <si>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</si>
  <si>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</si>
  <si>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</si>
  <si>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</si>
  <si>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</si>
  <si>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</si>
  <si>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</si>
  <si>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</si>
  <si>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</si>
  <si>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</si>
  <si>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</si>
  <si>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</si>
  <si>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</si>
  <si>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</si>
  <si>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</si>
  <si>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</si>
  <si>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</si>
  <si>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</si>
  <si>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</si>
  <si>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</si>
  <si>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</si>
  <si>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</si>
  <si>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</si>
  <si>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</si>
  <si>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</si>
  <si>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</si>
  <si>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</si>
  <si>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</si>
  <si>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</si>
  <si>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</si>
  <si>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</si>
  <si>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</si>
  <si>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</si>
  <si>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</si>
  <si>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</si>
  <si>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</si>
  <si>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</si>
  <si>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</si>
  <si>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</si>
  <si>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</si>
  <si>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</si>
  <si>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</si>
  <si>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</si>
  <si>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</si>
  <si>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</si>
  <si>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</si>
  <si>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</si>
  <si>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</si>
  <si>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</si>
  <si>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</si>
  <si>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</si>
  <si>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</si>
  <si>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</si>
  <si>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</si>
  <si>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</si>
  <si>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</si>
  <si>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</si>
  <si>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</si>
  <si>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</si>
  <si>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</si>
  <si>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</si>
  <si>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</si>
  <si>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</si>
  <si>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</si>
  <si>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</si>
  <si>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</si>
  <si>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</si>
  <si>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</si>
  <si>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</si>
  <si>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</si>
  <si>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</si>
  <si>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</si>
  <si>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</si>
  <si>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</si>
  <si>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</si>
  <si>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</si>
  <si>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</si>
  <si>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</si>
  <si>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</si>
  <si>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</si>
  <si>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</si>
  <si>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</si>
  <si>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</si>
  <si>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</si>
  <si>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</si>
  <si>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</si>
  <si>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</si>
  <si>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</si>
  <si>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</si>
  <si>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</si>
  <si>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</si>
  <si>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</si>
  <si>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</si>
  <si>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</si>
  <si>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</si>
  <si>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</si>
  <si>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</si>
  <si>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</si>
  <si>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</si>
  <si>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</si>
  <si>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</si>
  <si>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</si>
  <si>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</si>
  <si>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</si>
  <si>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</si>
  <si>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</si>
  <si>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</si>
  <si>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</si>
  <si>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</si>
  <si>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</si>
  <si>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</si>
  <si>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</si>
  <si>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</si>
  <si>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</si>
  <si>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</si>
  <si>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</si>
  <si>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</si>
  <si>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</si>
  <si>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</si>
  <si>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</si>
  <si>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</si>
  <si>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</si>
  <si>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</si>
  <si>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</si>
  <si>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</si>
  <si>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</si>
  <si>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</si>
  <si>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</si>
  <si>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</si>
  <si>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</si>
  <si>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</si>
  <si>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</si>
  <si>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</si>
  <si>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</si>
  <si>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</si>
  <si>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</si>
  <si>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</si>
  <si>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</si>
  <si>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</si>
  <si>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</si>
  <si>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</si>
  <si>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</si>
  <si>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</si>
  <si>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</si>
  <si>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</si>
  <si>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</si>
  <si>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</si>
  <si>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</si>
  <si>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</si>
  <si>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</si>
  <si>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</si>
  <si>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</si>
  <si>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</si>
  <si>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</si>
  <si>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</si>
  <si>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</si>
  <si>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</si>
  <si>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</si>
  <si>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</si>
  <si>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</si>
  <si>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</si>
  <si>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</si>
  <si>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</si>
  <si>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</si>
  <si>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</si>
  <si>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</si>
  <si>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</si>
  <si>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</si>
  <si>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</si>
  <si>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</si>
  <si>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</si>
  <si>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</si>
  <si>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</si>
  <si>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</si>
  <si>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</si>
  <si>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</si>
  <si>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</si>
  <si>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</si>
  <si>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</si>
  <si>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</si>
  <si>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</si>
  <si>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</si>
  <si>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</si>
  <si>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</si>
  <si>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</si>
  <si>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</si>
  <si>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</si>
  <si>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</si>
  <si>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</si>
  <si>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</si>
  <si>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</si>
  <si>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</si>
  <si>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</si>
  <si>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</si>
  <si>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</si>
  <si>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</si>
  <si>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</si>
  <si>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</si>
  <si>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</si>
  <si>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</si>
  <si>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</si>
  <si>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</si>
  <si>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</si>
  <si>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</si>
  <si>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</si>
  <si>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</si>
  <si>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</si>
  <si>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</si>
  <si>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</si>
  <si>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</si>
  <si>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</si>
  <si>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</si>
  <si>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</si>
  <si>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</si>
  <si>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</si>
  <si>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</si>
  <si>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</si>
  <si>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</si>
  <si>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</si>
  <si>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</si>
  <si>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</si>
  <si>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</si>
  <si>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</si>
  <si>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</si>
  <si>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</si>
  <si>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</si>
  <si>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</si>
  <si>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</si>
  <si>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</si>
  <si>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</si>
  <si>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</si>
  <si>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</si>
  <si>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</si>
  <si>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</si>
  <si>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</si>
  <si>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</si>
  <si>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</si>
  <si>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</si>
  <si>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</si>
  <si>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</si>
  <si>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</si>
  <si>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</si>
  <si>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</si>
  <si>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</si>
  <si>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</si>
  <si>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</si>
  <si>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</si>
  <si>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</si>
  <si>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</si>
  <si>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</si>
  <si>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</si>
  <si>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</si>
  <si>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</si>
  <si>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</si>
  <si>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</si>
  <si>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</si>
  <si>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</si>
  <si>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</si>
  <si>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</si>
  <si>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</si>
  <si>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</si>
  <si>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</si>
  <si>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</si>
  <si>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</si>
  <si>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</si>
  <si>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</si>
  <si>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</si>
  <si>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</si>
  <si>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</si>
  <si>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</si>
  <si>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</si>
  <si>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</si>
  <si>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</si>
  <si>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</si>
  <si>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</si>
  <si>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</si>
  <si>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</si>
  <si>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</si>
  <si>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</si>
  <si>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</si>
  <si>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</si>
  <si>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</si>
  <si>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</si>
  <si>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</si>
  <si>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</si>
  <si>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</si>
  <si>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</si>
  <si>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</si>
  <si>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</si>
  <si>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</si>
  <si>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</si>
  <si>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</si>
  <si>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</si>
  <si>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</si>
  <si>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</si>
  <si>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</si>
  <si>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</si>
  <si>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</si>
  <si>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</si>
  <si>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</si>
  <si>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</si>
  <si>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</si>
  <si>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</si>
  <si>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</si>
  <si>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</si>
  <si>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</si>
  <si>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</si>
  <si>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</si>
  <si>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</si>
  <si>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</si>
  <si>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</si>
  <si>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</si>
  <si>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</si>
  <si>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</si>
  <si>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</si>
  <si>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</si>
  <si>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</si>
  <si>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</si>
  <si>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</si>
  <si>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</si>
  <si>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</si>
  <si>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</si>
  <si>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</si>
  <si>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</si>
  <si>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</si>
  <si>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</si>
  <si>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</si>
  <si>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</si>
  <si>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</si>
  <si>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</si>
  <si>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</si>
  <si>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</si>
  <si>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</si>
  <si>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</si>
  <si>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</si>
  <si>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</si>
  <si>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</si>
  <si>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</si>
  <si>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</si>
  <si>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</si>
  <si>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</si>
  <si>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</si>
  <si>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</si>
  <si>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</si>
  <si>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</si>
  <si>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</si>
  <si>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</si>
  <si>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</si>
  <si>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</si>
  <si>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</si>
  <si>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</si>
  <si>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</si>
  <si>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</si>
  <si>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</si>
  <si>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</si>
  <si>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</si>
  <si>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</si>
  <si>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</si>
  <si>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</si>
  <si>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</si>
  <si>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</si>
  <si>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</si>
  <si>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</si>
  <si>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</si>
  <si>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</si>
  <si>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</si>
  <si>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</si>
  <si>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</si>
  <si>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</si>
  <si>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</si>
  <si>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</si>
  <si>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</si>
  <si>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</si>
  <si>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</si>
  <si>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</si>
  <si>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</si>
  <si>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</si>
  <si>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</si>
  <si>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</si>
  <si>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</si>
  <si>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</si>
  <si>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</si>
  <si>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</si>
  <si>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</si>
  <si>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</si>
  <si>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</si>
  <si>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</si>
  <si>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</si>
  <si>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</si>
  <si>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</si>
  <si>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</si>
  <si>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</si>
  <si>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</si>
  <si>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</si>
  <si>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</si>
  <si>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</si>
  <si>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</si>
  <si>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</si>
  <si>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</si>
  <si>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</si>
  <si>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</si>
  <si>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</si>
  <si>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</si>
  <si>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</si>
  <si>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</si>
  <si>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</si>
  <si>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</si>
  <si>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</si>
  <si>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</si>
  <si>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</si>
  <si>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</si>
  <si>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</si>
  <si>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</si>
  <si>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</si>
  <si>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</si>
  <si>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</si>
  <si>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</si>
  <si>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</si>
  <si>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</si>
  <si>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</si>
  <si>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</si>
  <si>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</si>
  <si>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</si>
  <si>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</si>
  <si>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</si>
  <si>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</si>
  <si>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</si>
  <si>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</si>
  <si>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</si>
  <si>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</si>
  <si>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</si>
  <si>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</si>
  <si>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</si>
  <si>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</si>
  <si>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</si>
  <si>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</si>
  <si>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</si>
  <si>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</si>
  <si>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</si>
  <si>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</si>
  <si>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</si>
  <si>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</si>
  <si>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</si>
  <si>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</si>
  <si>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</si>
  <si>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</si>
  <si>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</si>
  <si>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</si>
  <si>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</si>
  <si>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</si>
  <si>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</si>
  <si>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</si>
  <si>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</si>
  <si>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</si>
  <si>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</si>
  <si>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</si>
  <si>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</si>
  <si>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</si>
  <si>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</si>
  <si>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</si>
  <si>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</si>
  <si>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</si>
  <si>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</si>
  <si>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</si>
  <si>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</si>
  <si>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</si>
  <si>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</si>
  <si>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</si>
  <si>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</si>
  <si>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</si>
  <si>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</si>
  <si>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</si>
  <si>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</si>
  <si>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</si>
  <si>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</si>
  <si>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</si>
  <si>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</si>
  <si>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</si>
  <si>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</si>
  <si>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</si>
  <si>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</si>
  <si>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</si>
  <si>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</si>
  <si>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</si>
  <si>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</si>
  <si>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</si>
  <si>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</si>
  <si>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</si>
  <si>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</si>
  <si>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</si>
  <si>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</si>
  <si>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</si>
  <si>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</si>
  <si>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</si>
  <si>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</si>
  <si>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</si>
  <si>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</si>
  <si>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</si>
  <si>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</si>
  <si>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</si>
  <si>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</si>
  <si>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</si>
  <si>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</si>
  <si>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</si>
  <si>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</si>
  <si>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</si>
  <si>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</si>
  <si>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</si>
  <si>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</si>
  <si>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</si>
  <si>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</si>
  <si>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</si>
  <si>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</si>
  <si>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</si>
  <si>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</si>
  <si>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</si>
  <si>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</si>
  <si>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</si>
  <si>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</si>
  <si>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</si>
  <si>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</si>
  <si>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</si>
  <si>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</si>
  <si>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</si>
  <si>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</si>
  <si>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</si>
  <si>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</si>
  <si>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</si>
  <si>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</si>
  <si>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</si>
  <si>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</si>
  <si>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</si>
  <si>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</si>
  <si>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</si>
  <si>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</si>
  <si>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</si>
  <si>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</si>
  <si>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</si>
  <si>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</si>
  <si>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</si>
  <si>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</si>
  <si>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</si>
  <si>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</si>
  <si>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</si>
  <si>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</si>
  <si>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</si>
  <si>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</si>
  <si>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</si>
  <si>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</si>
  <si>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</si>
  <si>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</si>
  <si>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</si>
  <si>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</si>
  <si>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</si>
  <si>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</si>
  <si>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</si>
  <si>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</si>
  <si>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</si>
  <si>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</si>
  <si>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</si>
  <si>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</si>
  <si>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</si>
  <si>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</si>
  <si>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</si>
  <si>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</si>
  <si>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</si>
  <si>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</si>
  <si>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</si>
  <si>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</si>
  <si>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</si>
  <si>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</si>
  <si>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</si>
  <si>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</si>
  <si>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</si>
  <si>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</si>
  <si>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</si>
  <si>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</si>
  <si>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</si>
  <si>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</si>
  <si>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</si>
  <si>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</si>
  <si>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</si>
  <si>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</si>
  <si>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</si>
  <si>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</si>
  <si>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</si>
  <si>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</si>
  <si>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</si>
  <si>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</si>
  <si>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</si>
  <si>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</si>
  <si>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</si>
  <si>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</si>
  <si>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</si>
  <si>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</si>
  <si>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</si>
  <si>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</si>
  <si>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</si>
  <si>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</si>
  <si>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</si>
  <si>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</si>
  <si>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</si>
  <si>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</si>
  <si>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</si>
  <si>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</si>
  <si>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</si>
  <si>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</si>
  <si>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</si>
  <si>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</si>
  <si>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</si>
  <si>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</si>
  <si>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</si>
  <si>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</si>
  <si>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</si>
  <si>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</si>
  <si>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</si>
  <si>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</si>
  <si>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</si>
  <si>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</si>
  <si>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</si>
  <si>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</si>
  <si>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</si>
  <si>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</si>
  <si>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</si>
  <si>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</si>
  <si>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</si>
  <si>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</si>
  <si>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</si>
  <si>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</si>
  <si>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</si>
  <si>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</si>
  <si>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</si>
  <si>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</si>
  <si>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</si>
  <si>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</si>
  <si>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</si>
  <si>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</si>
  <si>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</si>
  <si>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</si>
  <si>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</si>
  <si>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</si>
  <si>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</si>
  <si>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</si>
  <si>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</si>
  <si>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</si>
  <si>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</si>
  <si>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</si>
  <si>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</si>
  <si>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</si>
  <si>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</si>
  <si>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</si>
  <si>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</si>
  <si>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</si>
  <si>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</si>
  <si>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</si>
  <si>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</si>
  <si>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</si>
  <si>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</si>
  <si>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</si>
  <si>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</si>
  <si>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</si>
  <si>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</si>
  <si>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</si>
  <si>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</si>
  <si>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</si>
  <si>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</si>
  <si>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</si>
  <si>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</si>
  <si>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</si>
  <si>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</si>
  <si>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</si>
  <si>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</si>
  <si>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</si>
  <si>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</si>
  <si>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</si>
  <si>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</si>
  <si>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</si>
  <si>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</si>
  <si>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</si>
  <si>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</si>
  <si>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</si>
  <si>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</si>
  <si>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</si>
  <si>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</si>
  <si>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</si>
  <si>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</si>
  <si>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</si>
  <si>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</si>
  <si>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</si>
  <si>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</si>
  <si>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</si>
  <si>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</si>
  <si>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</si>
  <si>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</si>
  <si>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</si>
  <si>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</si>
  <si>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</si>
  <si>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</si>
  <si>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</si>
  <si>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</si>
  <si>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</si>
  <si>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</si>
  <si>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</si>
  <si>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</si>
  <si>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</si>
  <si>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</si>
  <si>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</si>
  <si>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</si>
  <si>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</si>
  <si>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</si>
  <si>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</si>
  <si>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</si>
  <si>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</si>
  <si>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</si>
  <si>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</si>
  <si>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</si>
  <si>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</si>
  <si>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</si>
  <si>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</si>
  <si>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</si>
  <si>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</si>
  <si>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</si>
  <si>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</si>
  <si>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</si>
  <si>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</si>
  <si>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</si>
  <si>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</si>
  <si>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</si>
  <si>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</si>
  <si>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</si>
  <si>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</si>
  <si>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</si>
  <si>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</si>
  <si>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</si>
  <si>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</si>
  <si>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</si>
  <si>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</si>
  <si>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</si>
  <si>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</si>
  <si>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</si>
  <si>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</si>
  <si>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</si>
  <si>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</si>
  <si>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</si>
  <si>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</si>
  <si>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</si>
  <si>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</si>
  <si>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</si>
  <si>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</si>
  <si>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</si>
  <si>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</si>
  <si>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</si>
  <si>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</si>
  <si>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</si>
  <si>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</si>
  <si>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</si>
  <si>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</si>
  <si>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</si>
  <si>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</si>
  <si>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</si>
  <si>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</si>
  <si>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</si>
  <si>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</si>
  <si>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</si>
  <si>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</si>
  <si>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</si>
  <si>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</si>
  <si>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</si>
  <si>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</si>
  <si>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</si>
  <si>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</si>
  <si>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</si>
  <si>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</si>
  <si>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</si>
  <si>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</si>
  <si>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</si>
  <si>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</si>
  <si>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</si>
  <si>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</si>
  <si>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</si>
  <si>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</si>
  <si>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</si>
  <si>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</si>
  <si>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</si>
  <si>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</si>
  <si>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</si>
  <si>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</si>
  <si>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</si>
  <si>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</si>
  <si>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</si>
  <si>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</si>
  <si>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</si>
  <si>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</si>
  <si>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</si>
  <si>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</si>
  <si>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</si>
  <si>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</si>
  <si>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</si>
  <si>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</si>
  <si>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</si>
  <si>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</si>
  <si>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</si>
  <si>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</si>
  <si>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</si>
  <si>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</si>
  <si>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</si>
  <si>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</si>
  <si>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</si>
  <si>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</si>
  <si>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</si>
  <si>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</si>
  <si>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</si>
  <si>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</si>
  <si>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</si>
  <si>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</si>
  <si>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</si>
  <si>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</si>
  <si>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</si>
  <si>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</si>
  <si>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</si>
  <si>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</si>
  <si>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</si>
  <si>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</si>
  <si>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</si>
  <si>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</si>
  <si>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</si>
  <si>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</si>
  <si>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</si>
  <si>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</si>
  <si>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</si>
  <si>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</si>
  <si>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</si>
  <si>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</si>
  <si>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</si>
  <si>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</si>
  <si>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</si>
  <si>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</si>
  <si>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</si>
  <si>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</si>
  <si>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</si>
  <si>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</si>
  <si>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</si>
  <si>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</si>
  <si>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</si>
  <si>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</si>
  <si>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</si>
  <si>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</si>
  <si>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</si>
  <si>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</si>
  <si>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</si>
  <si>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</si>
  <si>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</si>
  <si>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</si>
  <si>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</si>
  <si>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</si>
  <si>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</si>
  <si>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</si>
  <si>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</si>
  <si>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</si>
  <si>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</si>
  <si>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</si>
  <si>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</si>
  <si>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</si>
  <si>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</si>
  <si>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</si>
  <si>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</si>
  <si>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</si>
  <si>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</si>
  <si>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</si>
  <si>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</si>
  <si>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</si>
  <si>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</si>
  <si>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</si>
  <si>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</si>
  <si>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</si>
  <si>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</si>
  <si>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</si>
  <si>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</si>
  <si>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</si>
  <si>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</si>
  <si>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</si>
  <si>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</si>
  <si>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</si>
  <si>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</si>
  <si>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</si>
  <si>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</si>
  <si>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</si>
  <si>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</si>
  <si>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</si>
  <si>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</si>
  <si>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</si>
  <si>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</si>
  <si>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</si>
  <si>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</si>
  <si>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</si>
  <si>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</si>
  <si>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</si>
  <si>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</si>
  <si>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</si>
  <si>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</si>
  <si>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</si>
  <si>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</si>
  <si>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</si>
  <si>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</si>
  <si>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</si>
  <si>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</si>
  <si>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</si>
  <si>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</si>
  <si>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</si>
  <si>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</si>
  <si>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</si>
  <si>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</si>
  <si>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</si>
  <si>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</si>
  <si>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</si>
  <si>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</si>
  <si>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</si>
  <si>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</si>
  <si>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</si>
  <si>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</si>
  <si>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</si>
  <si>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</si>
  <si>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</si>
  <si>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</si>
  <si>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</si>
  <si>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</si>
  <si>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</si>
  <si>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</si>
  <si>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</si>
  <si>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</si>
  <si>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</si>
  <si>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</si>
  <si>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</si>
  <si>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</si>
  <si>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</si>
  <si>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</si>
  <si>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</si>
  <si>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</si>
  <si>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</si>
  <si>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</si>
  <si>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</si>
  <si>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</si>
  <si>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</si>
  <si>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</si>
  <si>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</si>
  <si>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</si>
  <si>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</si>
  <si>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</si>
  <si>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</si>
  <si>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</si>
  <si>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</si>
  <si>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</si>
  <si>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</si>
  <si>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</si>
  <si>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</si>
  <si>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</si>
  <si>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</si>
  <si>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</si>
  <si>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</si>
  <si>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</si>
  <si>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</si>
  <si>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</si>
  <si>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</si>
  <si>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</si>
  <si>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</si>
  <si>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</si>
  <si>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</si>
  <si>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</si>
  <si>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</si>
  <si>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</si>
  <si>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</si>
  <si>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</si>
  <si>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</si>
  <si>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</si>
  <si>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</si>
  <si>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</si>
  <si>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</si>
  <si>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</si>
  <si>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</si>
  <si>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</si>
  <si>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</si>
  <si>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</si>
  <si>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</si>
  <si>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</si>
  <si>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</si>
  <si>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</si>
  <si>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</si>
  <si>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</si>
  <si>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</si>
  <si>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</si>
  <si>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</si>
  <si>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</si>
  <si>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</si>
  <si>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</si>
  <si>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</si>
  <si>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</si>
  <si>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</si>
  <si>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</si>
  <si>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</si>
  <si>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</si>
  <si>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</si>
  <si>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</si>
  <si>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</si>
  <si>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</si>
  <si>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</si>
  <si>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</si>
  <si>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</si>
  <si>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</si>
  <si>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</si>
  <si>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</si>
  <si>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</si>
  <si>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</si>
  <si>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</si>
  <si>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</si>
  <si>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</si>
  <si>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</si>
  <si>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</si>
  <si>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</si>
  <si>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</si>
  <si>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</si>
  <si>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</si>
  <si>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</si>
  <si>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</si>
  <si>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</si>
  <si>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</si>
  <si>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</si>
  <si>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</si>
  <si>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</si>
  <si>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</si>
  <si>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</si>
  <si>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</si>
  <si>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</si>
  <si>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</si>
  <si>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</si>
  <si>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</si>
  <si>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</si>
  <si>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</si>
  <si>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</si>
  <si>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</si>
  <si>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</si>
  <si>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</si>
  <si>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</si>
  <si>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</si>
  <si>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</si>
  <si>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</si>
  <si>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</si>
  <si>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</si>
  <si>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</si>
  <si>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</si>
  <si>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</si>
  <si>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</si>
  <si>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</si>
  <si>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</si>
  <si>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</si>
  <si>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</si>
  <si>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</si>
  <si>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</si>
  <si>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</si>
  <si>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</si>
  <si>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</si>
  <si>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</si>
  <si>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</si>
  <si>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</si>
  <si>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</si>
  <si>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</si>
  <si>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</si>
  <si>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</si>
  <si>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</si>
  <si>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</si>
  <si>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</si>
  <si>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</si>
  <si>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</si>
  <si>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</si>
  <si>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</si>
  <si>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</si>
  <si>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</si>
  <si>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</si>
  <si>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</si>
  <si>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</si>
  <si>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</si>
  <si>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</si>
  <si>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</si>
  <si>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</si>
  <si>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</si>
  <si>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</si>
  <si>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</si>
  <si>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</si>
  <si>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</si>
  <si>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</si>
  <si>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</si>
  <si>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</si>
  <si>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</si>
  <si>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</si>
  <si>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</si>
  <si>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</si>
  <si>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</si>
  <si>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</si>
  <si>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</si>
  <si>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</si>
  <si>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</si>
  <si>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</si>
  <si>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</si>
  <si>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</si>
  <si>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</si>
  <si>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</si>
  <si>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</si>
  <si>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</si>
  <si>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</si>
  <si>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</si>
  <si>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</si>
  <si>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</si>
  <si>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</si>
  <si>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</si>
  <si>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</si>
  <si>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</si>
  <si>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</si>
  <si>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</si>
  <si>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</si>
  <si>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</si>
  <si>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</si>
  <si>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</si>
  <si>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</si>
  <si>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</si>
  <si>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</si>
  <si>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</si>
  <si>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</si>
  <si>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</si>
  <si>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</si>
  <si>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</si>
  <si>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</si>
  <si>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</si>
  <si>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</si>
  <si>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</si>
  <si>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</si>
  <si>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</si>
  <si>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</si>
  <si>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</si>
  <si>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</si>
  <si>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</si>
  <si>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</si>
  <si>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</si>
  <si>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</si>
  <si>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</si>
  <si>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</si>
  <si>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</si>
  <si>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</si>
  <si>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</si>
  <si>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</si>
  <si>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</si>
  <si>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</si>
  <si>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</si>
  <si>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</si>
  <si>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</si>
  <si>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</si>
  <si>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</si>
  <si>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</si>
  <si>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</si>
  <si>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</si>
  <si>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</si>
  <si>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</si>
  <si>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</si>
  <si>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</si>
  <si>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</si>
  <si>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</si>
  <si>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</si>
  <si>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</si>
  <si>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</si>
  <si>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</si>
  <si>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</si>
  <si>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</si>
  <si>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</si>
  <si>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</si>
  <si>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</si>
  <si>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</si>
  <si>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</si>
  <si>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</si>
  <si>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</si>
  <si>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</si>
  <si>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</si>
  <si>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</si>
  <si>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</si>
  <si>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</si>
  <si>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</si>
  <si>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</si>
  <si>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</si>
  <si>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</si>
  <si>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</si>
  <si>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</si>
  <si>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</si>
  <si>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</si>
  <si>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</si>
  <si>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</si>
  <si>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</si>
  <si>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</si>
  <si>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</si>
  <si>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</si>
  <si>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</si>
  <si>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</si>
  <si>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</si>
  <si>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</si>
  <si>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</si>
  <si>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</si>
  <si>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</si>
  <si>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</si>
  <si>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</si>
  <si>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</si>
  <si>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</si>
  <si>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</si>
  <si>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</si>
  <si>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</si>
  <si>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</si>
  <si>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</si>
  <si>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</si>
  <si>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</si>
  <si>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</si>
  <si>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</si>
  <si>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</si>
  <si>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</si>
  <si>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</si>
  <si>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</si>
  <si>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</si>
  <si>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</si>
  <si>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</si>
  <si>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</si>
  <si>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</si>
  <si>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</si>
  <si>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</si>
  <si>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</si>
  <si>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</si>
  <si>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</si>
  <si>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</si>
  <si>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</si>
  <si>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</si>
  <si>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</si>
  <si>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</si>
  <si>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</si>
  <si>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</si>
  <si>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</si>
  <si>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</si>
  <si>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</si>
  <si>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</si>
  <si>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</si>
  <si>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</si>
  <si>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</si>
  <si>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</si>
  <si>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</si>
  <si>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</si>
  <si>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</si>
  <si>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</si>
  <si>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</si>
  <si>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</si>
  <si>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</si>
  <si>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</si>
  <si>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</si>
  <si>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</si>
  <si>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</si>
  <si>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</si>
  <si>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</si>
  <si>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</si>
  <si>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</si>
  <si>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</si>
  <si>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</si>
  <si>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</si>
  <si>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</si>
  <si>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</si>
  <si>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</si>
  <si>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</si>
  <si>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</si>
  <si>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</si>
  <si>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</si>
  <si>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</si>
  <si>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</si>
  <si>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</si>
  <si>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</si>
  <si>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</si>
  <si>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</si>
  <si>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</si>
  <si>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</si>
  <si>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</si>
  <si>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</si>
  <si>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</si>
  <si>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</si>
  <si>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</si>
  <si>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</si>
  <si>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</si>
  <si>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</si>
  <si>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</si>
  <si>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</si>
  <si>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</si>
  <si>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</si>
  <si>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</si>
  <si>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</si>
  <si>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</si>
  <si>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</si>
  <si>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</si>
  <si>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</si>
  <si>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</si>
  <si>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</si>
  <si>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</si>
  <si>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</si>
  <si>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</si>
  <si>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</si>
  <si>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</si>
  <si>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</si>
  <si>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</si>
  <si>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</si>
  <si>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</si>
  <si>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</si>
  <si>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</si>
  <si>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</si>
  <si>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</si>
  <si>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</si>
  <si>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</si>
  <si>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</si>
  <si>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</si>
  <si>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</si>
  <si>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</si>
  <si>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</si>
  <si>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</si>
  <si>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</si>
  <si>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</si>
  <si>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</si>
  <si>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</si>
  <si>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</si>
  <si>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</si>
  <si>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</si>
  <si>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</si>
  <si>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</si>
  <si>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</si>
  <si>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</si>
  <si>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</si>
  <si>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</si>
  <si>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</si>
  <si>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</si>
  <si>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</si>
  <si>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</si>
  <si>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</si>
  <si>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</si>
  <si>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</si>
  <si>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</si>
  <si>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</si>
  <si>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</si>
  <si>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</si>
  <si>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</si>
  <si>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</si>
  <si>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</si>
  <si>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</si>
  <si>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</si>
  <si>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</si>
  <si>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</si>
  <si>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</si>
  <si>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</si>
  <si>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</si>
  <si>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</si>
  <si>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</si>
  <si>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</si>
  <si>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</si>
  <si>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</si>
  <si>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</si>
  <si>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</si>
  <si>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</si>
  <si>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</si>
  <si>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</si>
  <si>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</si>
  <si>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</si>
  <si>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</si>
  <si>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</si>
  <si>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</si>
  <si>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</si>
  <si>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</si>
  <si>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</si>
  <si>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</si>
  <si>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</si>
  <si>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</si>
  <si>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</si>
  <si>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</si>
  <si>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</si>
  <si>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</si>
  <si>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</si>
  <si>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</si>
  <si>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</si>
  <si>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</si>
  <si>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</si>
  <si>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</si>
  <si>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</si>
  <si>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</si>
  <si>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</si>
  <si>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</si>
  <si>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</si>
  <si>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</si>
  <si>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</si>
  <si>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</si>
  <si>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</si>
  <si>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</si>
  <si>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</si>
  <si>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</si>
  <si>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</si>
  <si>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</si>
  <si>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</si>
  <si>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</si>
  <si>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</si>
  <si>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</si>
  <si>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</si>
  <si>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</si>
  <si>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</si>
  <si>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</si>
  <si>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</si>
  <si>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</si>
  <si>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</si>
  <si>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</si>
  <si>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</si>
  <si>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</si>
  <si>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</si>
  <si>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</si>
  <si>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</si>
  <si>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</si>
  <si>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</si>
  <si>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</si>
  <si>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</si>
  <si>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</si>
  <si>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</si>
  <si>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</si>
  <si>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</si>
  <si>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</si>
  <si>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</si>
  <si>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</si>
  <si>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</si>
  <si>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</si>
  <si>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</si>
  <si>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</si>
  <si>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</si>
  <si>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</si>
  <si>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</si>
  <si>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</si>
  <si>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</si>
  <si>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</si>
  <si>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</si>
  <si>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</si>
  <si>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</si>
  <si>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</si>
  <si>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</si>
  <si>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</si>
  <si>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</si>
  <si>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</si>
  <si>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</si>
  <si>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</si>
  <si>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</si>
  <si>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</si>
  <si>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</si>
  <si>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</si>
  <si>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</si>
  <si>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</si>
  <si>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</si>
  <si>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</si>
  <si>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</si>
  <si>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</si>
  <si>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</si>
  <si>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</si>
  <si>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</si>
  <si>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</si>
  <si>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</si>
  <si>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</si>
  <si>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</si>
  <si>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</si>
  <si>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</si>
  <si>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</si>
  <si>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</si>
  <si>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</si>
  <si>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</si>
  <si>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</si>
  <si>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</si>
  <si>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</si>
  <si>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</si>
  <si>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</si>
  <si>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</si>
  <si>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</si>
  <si>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</si>
  <si>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</si>
  <si>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</si>
  <si>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</si>
  <si>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</si>
  <si>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</si>
  <si>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</si>
  <si>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</si>
  <si>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</si>
  <si>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</si>
  <si>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</si>
  <si>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</si>
  <si>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</si>
  <si>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</si>
  <si>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</si>
  <si>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</si>
  <si>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</si>
  <si>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</si>
  <si>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</si>
  <si>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</si>
  <si>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</si>
  <si>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</si>
  <si>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</si>
  <si>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</si>
  <si>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</si>
  <si>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</si>
  <si>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</si>
  <si>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</si>
  <si>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</si>
  <si>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</si>
  <si>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</si>
  <si>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</si>
  <si>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</si>
  <si>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</si>
  <si>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</si>
  <si>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</si>
  <si>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</si>
  <si>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</si>
  <si>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</si>
  <si>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</si>
  <si>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</si>
  <si>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</si>
  <si>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</si>
  <si>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</si>
  <si>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</si>
  <si>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</si>
  <si>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</si>
  <si>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</si>
  <si>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</si>
  <si>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</si>
  <si>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</si>
  <si>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</si>
  <si>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</si>
  <si>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</si>
  <si>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</si>
  <si>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</si>
  <si>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</si>
  <si>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</si>
  <si>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</si>
  <si>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</si>
  <si>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</si>
  <si>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</si>
  <si>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</si>
  <si>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</si>
  <si>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</si>
  <si>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</si>
  <si>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</si>
  <si>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</si>
  <si>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</si>
  <si>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</si>
  <si>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</si>
  <si>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</si>
  <si>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</si>
  <si>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</si>
  <si>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</si>
  <si>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</si>
  <si>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</si>
  <si>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</si>
  <si>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</si>
  <si>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</si>
  <si>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</si>
  <si>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</si>
  <si>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</si>
  <si>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</si>
  <si>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</si>
  <si>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</si>
  <si>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</si>
  <si>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</si>
  <si>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</si>
  <si>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</si>
  <si>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</si>
  <si>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</si>
  <si>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</si>
  <si>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</si>
  <si>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</si>
  <si>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</si>
  <si>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</si>
  <si>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</si>
  <si>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</si>
  <si>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</si>
  <si>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</si>
  <si>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</si>
  <si>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</si>
  <si>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</si>
  <si>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</si>
  <si>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</si>
  <si>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</si>
  <si>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</si>
  <si>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</si>
  <si>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</si>
  <si>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</si>
  <si>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</si>
  <si>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</si>
  <si>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</si>
  <si>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</si>
  <si>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</si>
  <si>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</si>
  <si>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</si>
  <si>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</si>
  <si>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</si>
  <si>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</si>
  <si>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</si>
  <si>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</si>
  <si>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</si>
  <si>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</si>
  <si>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</si>
  <si>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</si>
  <si>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</si>
  <si>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</si>
  <si>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</si>
  <si>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</si>
  <si>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</si>
  <si>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</si>
  <si>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</si>
  <si>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</si>
  <si>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</si>
  <si>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</si>
  <si>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</si>
  <si>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</si>
  <si>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</si>
  <si>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</si>
  <si>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</si>
  <si>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</si>
  <si>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</si>
  <si>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</si>
  <si>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</si>
  <si>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</si>
  <si>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</si>
  <si>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</si>
  <si>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</si>
  <si>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</si>
  <si>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</si>
  <si>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</si>
  <si>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</si>
  <si>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</si>
  <si>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</si>
  <si>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</si>
  <si>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</si>
  <si>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</si>
  <si>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</si>
  <si>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</si>
  <si>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</si>
  <si>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</si>
  <si>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</si>
  <si>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</si>
  <si>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</si>
  <si>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</si>
  <si>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</si>
  <si>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</si>
  <si>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</si>
  <si>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</si>
  <si>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</si>
  <si>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</si>
  <si>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</si>
  <si>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</si>
  <si>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</si>
  <si>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</si>
  <si>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</si>
  <si>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</si>
  <si>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</si>
  <si>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</si>
  <si>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</si>
  <si>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</si>
  <si>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</si>
  <si>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</si>
  <si>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</si>
  <si>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</si>
  <si>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</si>
  <si>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</si>
  <si>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</si>
  <si>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</si>
  <si>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</si>
  <si>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</si>
  <si>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</si>
  <si>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</si>
  <si>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</si>
  <si>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</si>
  <si>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</si>
  <si>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</si>
  <si>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</si>
  <si>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</si>
  <si>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</si>
  <si>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</si>
  <si>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</si>
  <si>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</si>
  <si>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</si>
  <si>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</si>
  <si>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</si>
  <si>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</si>
  <si>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</si>
  <si>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</si>
  <si>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</si>
  <si>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</si>
  <si>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</si>
  <si>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</si>
  <si>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</si>
  <si>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</si>
  <si>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</si>
  <si>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</si>
  <si>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</si>
  <si>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</si>
  <si>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</si>
  <si>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</si>
  <si>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</si>
  <si>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</si>
  <si>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</si>
  <si>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</si>
  <si>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</si>
  <si>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</si>
  <si>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</si>
  <si>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</si>
  <si>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</si>
  <si>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</si>
  <si>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</si>
  <si>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</si>
  <si>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</si>
  <si>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</si>
  <si>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</si>
  <si>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</si>
  <si>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</si>
  <si>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</si>
  <si>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</si>
  <si>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</si>
  <si>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</si>
  <si>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</si>
  <si>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</si>
  <si>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</si>
  <si>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</si>
  <si>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</si>
  <si>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</si>
  <si>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</si>
  <si>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</si>
  <si>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</si>
  <si>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</si>
  <si>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</si>
  <si>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</si>
  <si>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</si>
  <si>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</si>
  <si>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</si>
  <si>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</si>
  <si>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</si>
  <si>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</si>
  <si>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</si>
  <si>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</si>
  <si>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</si>
  <si>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</si>
  <si>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</si>
  <si>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</si>
  <si>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</si>
  <si>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</si>
  <si>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</si>
  <si>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</si>
  <si>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</si>
  <si>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</si>
  <si>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</si>
  <si>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</si>
  <si>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</si>
  <si>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</si>
  <si>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</si>
  <si>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</si>
  <si>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</si>
  <si>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</si>
  <si>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</si>
  <si>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</si>
  <si>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</si>
  <si>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</si>
  <si>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</si>
  <si>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</si>
  <si>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</si>
  <si>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</si>
  <si>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</si>
  <si>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</si>
  <si>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</si>
  <si>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</si>
  <si>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</si>
  <si>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</si>
  <si>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</si>
  <si>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</si>
  <si>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</si>
  <si>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</si>
  <si>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</si>
  <si>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</si>
  <si>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</si>
  <si>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</si>
  <si>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</si>
  <si>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</si>
  <si>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</si>
  <si>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</si>
  <si>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</si>
  <si>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</si>
  <si>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</si>
  <si>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</si>
  <si>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</si>
  <si>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</si>
  <si>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</si>
  <si>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</si>
  <si>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</si>
  <si>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</si>
  <si>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</si>
  <si>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</si>
  <si>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</si>
  <si>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</si>
  <si>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</si>
  <si>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</si>
  <si>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</si>
  <si>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</si>
  <si>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</si>
  <si>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</si>
  <si>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</si>
  <si>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</si>
  <si>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</si>
  <si>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</si>
  <si>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</si>
  <si>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</si>
  <si>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</si>
  <si>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</si>
  <si>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</si>
  <si>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</si>
  <si>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</si>
  <si>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</si>
  <si>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</si>
  <si>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</si>
  <si>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</si>
  <si>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</si>
  <si>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</si>
  <si>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</si>
  <si>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</si>
  <si>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</si>
  <si>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</si>
  <si>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</si>
  <si>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</si>
  <si>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</si>
  <si>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</si>
  <si>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</si>
  <si>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</si>
  <si>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</si>
  <si>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</si>
  <si>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</si>
  <si>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</si>
  <si>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</si>
  <si>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</si>
  <si>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</si>
  <si>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</si>
  <si>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</si>
  <si>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</si>
  <si>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</si>
  <si>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</si>
  <si>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</si>
  <si>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</si>
  <si>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</si>
  <si>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</si>
  <si>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</si>
  <si>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</si>
  <si>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</si>
  <si>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</si>
  <si>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</si>
  <si>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</si>
  <si>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</si>
  <si>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</si>
  <si>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</si>
  <si>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</si>
  <si>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</si>
  <si>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</si>
  <si>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</si>
  <si>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</si>
  <si>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</si>
  <si>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</si>
  <si>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</si>
  <si>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</si>
  <si>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</si>
  <si>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</si>
  <si>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</si>
  <si>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</si>
  <si>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</si>
  <si>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</si>
  <si>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</si>
  <si>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</si>
  <si>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</si>
  <si>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</si>
  <si>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</si>
  <si>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</si>
  <si>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</si>
  <si>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</si>
  <si>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</si>
  <si>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</si>
  <si>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</si>
  <si>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</si>
  <si>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</si>
  <si>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</si>
  <si>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</si>
  <si>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</si>
  <si>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</si>
  <si>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</si>
  <si>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</si>
  <si>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</si>
  <si>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</si>
  <si>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</si>
  <si>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</si>
  <si>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</si>
  <si>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</si>
  <si>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</si>
  <si>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</si>
  <si>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</si>
  <si>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</si>
  <si>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</si>
  <si>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</si>
  <si>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</si>
  <si>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</si>
  <si>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</si>
  <si>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</si>
  <si>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</si>
  <si>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</si>
  <si>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</si>
  <si>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</si>
  <si>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</si>
  <si>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</si>
  <si>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</si>
  <si>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</si>
  <si>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</si>
  <si>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</si>
  <si>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</si>
  <si>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</si>
  <si>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</si>
  <si>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</si>
  <si>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</si>
  <si>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</si>
  <si>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</si>
  <si>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</si>
  <si>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</si>
  <si>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</si>
  <si>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</si>
  <si>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</si>
  <si>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</si>
  <si>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</si>
  <si>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</si>
  <si>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</si>
  <si>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</si>
  <si>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</si>
  <si>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</si>
  <si>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</si>
  <si>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</si>
  <si>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</si>
  <si>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</si>
  <si>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</si>
  <si>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</si>
  <si>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</si>
  <si>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</si>
  <si>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</si>
  <si>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</si>
  <si>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</si>
  <si>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</si>
  <si>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</si>
  <si>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</si>
  <si>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</si>
  <si>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</si>
  <si>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</si>
  <si>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</si>
  <si>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</si>
  <si>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</si>
  <si>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</si>
  <si>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</si>
  <si>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</si>
  <si>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</si>
  <si>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</si>
  <si>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</si>
  <si>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</si>
  <si>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</si>
  <si>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</si>
  <si>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</si>
  <si>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</si>
  <si>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</si>
  <si>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</si>
  <si>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</si>
  <si>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</si>
  <si>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</si>
  <si>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</si>
  <si>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</si>
  <si>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</si>
  <si>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</si>
  <si>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</si>
  <si>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</si>
  <si>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</si>
  <si>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</si>
  <si>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</si>
  <si>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</si>
  <si>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</si>
  <si>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</si>
  <si>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</si>
  <si>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</si>
  <si>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</si>
  <si>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</si>
  <si>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</si>
  <si>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</si>
  <si>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</si>
  <si>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</si>
  <si>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</si>
  <si>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</si>
  <si>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</si>
  <si>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</si>
  <si>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</si>
  <si>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</si>
  <si>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</si>
  <si>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</si>
  <si>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</si>
  <si>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</si>
  <si>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</si>
  <si>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</si>
  <si>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</si>
  <si>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</si>
  <si>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</si>
  <si>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</si>
  <si>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</si>
  <si>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</si>
  <si>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</si>
  <si>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</si>
  <si>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</si>
  <si>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</si>
  <si>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</si>
  <si>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</si>
  <si>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</si>
  <si>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</si>
  <si>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</si>
  <si>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</si>
  <si>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</si>
  <si>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</si>
  <si>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</si>
  <si>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</si>
  <si>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</si>
  <si>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</si>
  <si>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</si>
  <si>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</si>
  <si>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</si>
  <si>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</si>
  <si>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</si>
  <si>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</si>
  <si>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</si>
  <si>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</si>
  <si>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</si>
  <si>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</si>
  <si>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</si>
  <si>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</si>
  <si>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</si>
  <si>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</si>
  <si>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</si>
  <si>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</si>
  <si>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</si>
  <si>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</si>
  <si>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</si>
  <si>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</si>
  <si>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</si>
  <si>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</si>
  <si>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</si>
  <si>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</si>
  <si>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</si>
  <si>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</si>
  <si>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</si>
  <si>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</si>
  <si>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</si>
  <si>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</si>
  <si>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</si>
  <si>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</si>
  <si>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</si>
  <si>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</si>
  <si>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</si>
  <si>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</si>
  <si>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</si>
  <si>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</si>
  <si>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</si>
  <si>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</si>
  <si>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</si>
  <si>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</si>
  <si>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</si>
  <si>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</si>
  <si>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</si>
  <si>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</si>
  <si>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</si>
  <si>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</si>
  <si>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</si>
  <si>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</si>
  <si>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</si>
  <si>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</si>
  <si>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</si>
  <si>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</si>
  <si>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</si>
  <si>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</si>
  <si>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</si>
  <si>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</si>
  <si>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</si>
  <si>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</si>
  <si>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</si>
  <si>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</si>
  <si>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</si>
  <si>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</si>
  <si>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</si>
  <si>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</si>
  <si>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</si>
  <si>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</si>
  <si>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</si>
  <si>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</si>
  <si>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</si>
  <si>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</si>
  <si>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</si>
  <si>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</si>
  <si>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</si>
  <si>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</si>
  <si>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</si>
  <si>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</si>
  <si>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</si>
  <si>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</si>
  <si>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</si>
  <si>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</si>
  <si>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</si>
  <si>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</si>
  <si>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</si>
  <si>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</si>
  <si>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</si>
  <si>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</si>
  <si>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</si>
  <si>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</si>
  <si>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</si>
  <si>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</si>
  <si>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</si>
  <si>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</si>
  <si>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</si>
  <si>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</si>
  <si>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</si>
  <si>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</si>
  <si>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</si>
  <si>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</si>
  <si>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</si>
  <si>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</si>
  <si>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</si>
  <si>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</si>
  <si>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</si>
  <si>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</si>
  <si>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</si>
  <si>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</si>
  <si>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</si>
  <si>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</si>
  <si>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</si>
  <si>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</si>
  <si>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</si>
  <si>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</si>
  <si>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</si>
  <si>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</si>
  <si>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</si>
  <si>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</si>
  <si>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</si>
  <si>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</si>
  <si>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</si>
  <si>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</si>
  <si>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</si>
  <si>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</si>
  <si>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</si>
  <si>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</si>
  <si>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</si>
  <si>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</si>
  <si>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</si>
  <si>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</si>
  <si>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</si>
  <si>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</si>
  <si>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</si>
  <si>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</si>
  <si>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</si>
  <si>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</si>
  <si>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</si>
  <si>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</si>
  <si>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</si>
  <si>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</si>
  <si>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</si>
  <si>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</si>
  <si>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</si>
  <si>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</si>
  <si>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</si>
  <si>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</si>
  <si>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</si>
  <si>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</si>
  <si>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</si>
  <si>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</si>
  <si>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</si>
  <si>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</si>
  <si>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</si>
  <si>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</si>
  <si>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</si>
  <si>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</si>
  <si>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</si>
  <si>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</si>
  <si>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</si>
  <si>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</si>
  <si>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</si>
  <si>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</si>
  <si>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</si>
  <si>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</si>
  <si>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</si>
  <si>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</si>
  <si>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</si>
  <si>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</si>
  <si>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</si>
  <si>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</si>
  <si>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</si>
  <si>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</si>
  <si>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</si>
  <si>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</si>
  <si>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</si>
  <si>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</si>
  <si>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</si>
  <si>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</si>
  <si>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</si>
  <si>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</si>
  <si>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</si>
  <si>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</si>
  <si>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</si>
  <si>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</si>
  <si>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</si>
  <si>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</si>
  <si>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</si>
  <si>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</si>
  <si>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</si>
  <si>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</si>
  <si>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</si>
  <si>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</si>
  <si>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</si>
  <si>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</si>
  <si>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</si>
  <si>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</si>
  <si>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</si>
  <si>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</si>
  <si>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</si>
  <si>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</si>
  <si>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</si>
  <si>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</si>
  <si>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</si>
  <si>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</si>
  <si>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</si>
  <si>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</si>
  <si>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</si>
  <si>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</si>
  <si>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</si>
  <si>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</si>
  <si>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</si>
  <si>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</si>
  <si>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</si>
  <si>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</si>
  <si>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</si>
  <si>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</si>
  <si>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</si>
  <si>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</si>
  <si>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</si>
  <si>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</si>
  <si>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</si>
  <si>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</si>
  <si>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</si>
  <si>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</si>
  <si>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</si>
  <si>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</si>
  <si>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</si>
  <si>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</si>
  <si>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</si>
  <si>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</si>
  <si>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</si>
  <si>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</si>
  <si>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</si>
  <si>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</si>
  <si>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</si>
  <si>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</si>
  <si>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</si>
  <si>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</si>
  <si>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</si>
  <si>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</si>
  <si>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</si>
  <si>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</si>
  <si>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</si>
  <si>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</si>
  <si>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</si>
  <si>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</si>
  <si>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</si>
  <si>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</si>
  <si>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</si>
  <si>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</si>
  <si>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</si>
  <si>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</si>
  <si>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</si>
  <si>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</si>
  <si>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</si>
  <si>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</si>
  <si>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</si>
  <si>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</si>
  <si>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</si>
  <si>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</si>
  <si>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</si>
  <si>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</si>
  <si>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</si>
  <si>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</si>
  <si>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</si>
  <si>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</si>
  <si>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</si>
  <si>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</si>
  <si>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</si>
  <si>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</si>
  <si>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</si>
  <si>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</si>
  <si>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</si>
  <si>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</si>
  <si>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</si>
  <si>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</si>
  <si>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</si>
  <si>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</si>
  <si>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</si>
  <si>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</si>
  <si>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</si>
  <si>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</si>
  <si>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</si>
  <si>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</si>
  <si>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</si>
  <si>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</si>
  <si>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</si>
  <si>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</si>
  <si>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</si>
  <si>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</si>
  <si>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</si>
  <si>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</si>
  <si>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</si>
  <si>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</si>
  <si>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</si>
  <si>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</si>
  <si>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</si>
  <si>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</si>
  <si>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</si>
  <si>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</si>
  <si>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</si>
  <si>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</si>
  <si>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</si>
  <si>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</si>
  <si>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</si>
  <si>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</si>
  <si>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</si>
  <si>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</si>
  <si>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</si>
  <si>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</si>
  <si>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</si>
  <si>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</si>
  <si>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</si>
  <si>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</si>
  <si>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</si>
  <si>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</si>
  <si>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</si>
  <si>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</si>
  <si>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</si>
  <si>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</si>
  <si>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</si>
  <si>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</si>
  <si>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</si>
  <si>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</si>
  <si>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</si>
  <si>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</si>
  <si>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</si>
  <si>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</si>
  <si>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</si>
  <si>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</si>
  <si>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</si>
  <si>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</si>
  <si>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</si>
  <si>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</si>
  <si>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</si>
  <si>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</si>
  <si>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</si>
  <si>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</si>
  <si>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</si>
  <si>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</si>
  <si>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</si>
  <si>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</si>
  <si>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</si>
  <si>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</si>
  <si>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</si>
  <si>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</si>
  <si>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</si>
  <si>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</si>
  <si>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</si>
  <si>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</si>
  <si>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</si>
  <si>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</si>
  <si>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</si>
  <si>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</si>
  <si>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</si>
  <si>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</si>
  <si>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</si>
  <si>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</si>
  <si>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</si>
  <si>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</si>
  <si>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</si>
  <si>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</si>
  <si>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</si>
  <si>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</si>
  <si>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</si>
  <si>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</si>
  <si>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</si>
  <si>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</si>
  <si>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</si>
  <si>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</si>
  <si>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</si>
  <si>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</si>
  <si>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</si>
  <si>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</si>
  <si>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</si>
  <si>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</si>
  <si>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</si>
  <si>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</si>
  <si>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</si>
  <si>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</si>
  <si>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</si>
  <si>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</si>
  <si>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</si>
  <si>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</si>
  <si>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</si>
  <si>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</si>
  <si>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</si>
  <si>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</si>
  <si>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</si>
  <si>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</si>
  <si>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</si>
  <si>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</si>
  <si>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</si>
  <si>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</si>
  <si>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</si>
  <si>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</si>
  <si>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</si>
  <si>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</si>
  <si>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</si>
  <si>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</si>
  <si>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</si>
  <si>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</si>
  <si>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</si>
  <si>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</si>
  <si>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</si>
  <si>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</si>
  <si>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</si>
  <si>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</si>
  <si>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</si>
  <si>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</si>
  <si>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</si>
  <si>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</si>
  <si>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</si>
  <si>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</si>
  <si>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</si>
  <si>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</si>
  <si>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</si>
  <si>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</si>
  <si>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</si>
  <si>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</si>
  <si>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</si>
  <si>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</si>
  <si>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</si>
  <si>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</si>
  <si>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</si>
  <si>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</si>
  <si>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</si>
  <si>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</si>
  <si>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</si>
  <si>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</si>
  <si>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</si>
  <si>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</si>
  <si>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</si>
  <si>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</si>
  <si>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</si>
  <si>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</si>
  <si>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</si>
  <si>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</si>
  <si>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</si>
  <si>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</si>
  <si>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</si>
  <si>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</si>
  <si>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</si>
  <si>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</si>
  <si>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</si>
  <si>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</si>
  <si>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</si>
  <si>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</si>
  <si>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</si>
  <si>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</si>
  <si>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</si>
  <si>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</si>
  <si>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</si>
  <si>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</si>
  <si>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</si>
  <si>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</si>
  <si>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</si>
  <si>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</si>
  <si>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</si>
  <si>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</si>
  <si>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</si>
  <si>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</si>
  <si>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</si>
  <si>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</si>
  <si>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</si>
  <si>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</si>
  <si>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</si>
  <si>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</si>
  <si>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</si>
  <si>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</si>
  <si>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</si>
  <si>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</si>
  <si>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</si>
  <si>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</si>
  <si>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</si>
  <si>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</si>
  <si>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</si>
  <si>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</si>
  <si>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</si>
  <si>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</si>
  <si>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</si>
  <si>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</si>
  <si>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</si>
  <si>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</si>
  <si>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</si>
  <si>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</si>
  <si>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</si>
  <si>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</si>
  <si>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</si>
  <si>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</si>
  <si>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</si>
  <si>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</si>
  <si>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</si>
  <si>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</si>
  <si>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</si>
  <si>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</si>
  <si>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</si>
  <si>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</si>
  <si>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</si>
  <si>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</si>
  <si>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</si>
  <si>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</si>
  <si>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</si>
  <si>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</si>
  <si>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</si>
  <si>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</si>
  <si>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</si>
  <si>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</si>
  <si>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</si>
  <si>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</si>
  <si>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</si>
  <si>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</si>
  <si>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</si>
  <si>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</si>
  <si>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</si>
  <si>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</si>
  <si>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</si>
  <si>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</si>
  <si>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</si>
  <si>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</si>
  <si>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</si>
  <si>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</si>
  <si>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</si>
  <si>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</si>
  <si>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</si>
  <si>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</si>
  <si>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</si>
  <si>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</si>
  <si>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</si>
  <si>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</si>
  <si>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</si>
  <si>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</si>
  <si>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</si>
  <si>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</si>
  <si>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</si>
  <si>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</si>
  <si>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</si>
  <si>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</si>
  <si>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</si>
  <si>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</si>
  <si>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</si>
  <si>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</si>
  <si>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</si>
  <si>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</si>
  <si>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</si>
  <si>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</si>
  <si>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</si>
  <si>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</si>
  <si>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</si>
  <si>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</si>
  <si>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</si>
  <si>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</si>
  <si>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</si>
  <si>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</si>
  <si>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</si>
  <si>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</si>
  <si>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</si>
  <si>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</si>
  <si>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</si>
  <si>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</si>
  <si>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</si>
  <si>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</si>
  <si>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</si>
  <si>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</si>
  <si>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</si>
  <si>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</si>
  <si>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</si>
  <si>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</si>
  <si>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</si>
  <si>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</si>
  <si>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</si>
  <si>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</si>
  <si>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</si>
  <si>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</si>
  <si>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</si>
  <si>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</si>
  <si>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</si>
  <si>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</si>
  <si>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</si>
  <si>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</si>
  <si>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</si>
  <si>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</si>
  <si>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</si>
  <si>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</si>
  <si>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</si>
  <si>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</si>
  <si>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</si>
  <si>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</si>
  <si>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</si>
  <si>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</si>
  <si>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</si>
  <si>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</si>
  <si>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</si>
  <si>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</si>
  <si>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</si>
  <si>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</si>
  <si>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</si>
  <si>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</si>
  <si>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</si>
  <si>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</si>
  <si>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</si>
  <si>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</si>
  <si>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</si>
  <si>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</si>
  <si>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</si>
  <si>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</si>
  <si>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</si>
  <si>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</si>
  <si>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</si>
  <si>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</si>
  <si>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</si>
  <si>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</si>
  <si>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</si>
  <si>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</si>
  <si>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</si>
  <si>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</si>
  <si>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</si>
  <si>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</si>
  <si>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</si>
  <si>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</si>
  <si>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</si>
  <si>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</si>
  <si>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</si>
  <si>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</si>
  <si>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</si>
  <si>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</si>
  <si>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</si>
  <si>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</si>
  <si>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</si>
  <si>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</si>
  <si>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</si>
  <si>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</si>
  <si>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</si>
  <si>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</si>
  <si>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</si>
  <si>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</si>
  <si>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</si>
  <si>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</si>
  <si>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</si>
  <si>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</si>
  <si>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</si>
  <si>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</si>
  <si>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</si>
  <si>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</si>
  <si>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</si>
  <si>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</si>
  <si>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</si>
  <si>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</si>
  <si>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</si>
  <si>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</si>
  <si>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</si>
  <si>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</si>
  <si>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</si>
  <si>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</si>
  <si>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</si>
  <si>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</si>
  <si>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</si>
  <si>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</si>
  <si>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</si>
  <si>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</si>
  <si>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</si>
  <si>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</si>
  <si>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</si>
  <si>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</si>
  <si>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</si>
  <si>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</si>
  <si>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</si>
  <si>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</si>
  <si>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</si>
  <si>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</si>
  <si>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</si>
  <si>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</si>
  <si>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</si>
  <si>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</si>
  <si>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</si>
  <si>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</si>
  <si>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</si>
  <si>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</si>
  <si>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</si>
  <si>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</si>
  <si>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</si>
  <si>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</si>
  <si>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</si>
  <si>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</si>
  <si>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</si>
  <si>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</si>
  <si>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</si>
  <si>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</si>
  <si>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</si>
  <si>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</si>
  <si>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</si>
  <si>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</si>
  <si>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</si>
  <si>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</si>
  <si>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</si>
  <si>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</si>
  <si>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</si>
  <si>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</si>
  <si>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</si>
  <si>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</si>
  <si>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</si>
  <si>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</si>
  <si>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</si>
  <si>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</si>
  <si>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</si>
  <si>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</si>
  <si>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</si>
  <si>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</si>
  <si>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</si>
  <si>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</si>
  <si>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</si>
  <si>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</si>
  <si>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</si>
  <si>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</si>
  <si>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</si>
  <si>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</si>
  <si>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</si>
  <si>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</si>
  <si>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</si>
  <si>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</si>
  <si>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</si>
  <si>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</si>
  <si>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</si>
  <si>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</si>
  <si>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</si>
  <si>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</si>
  <si>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</si>
  <si>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</si>
  <si>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</si>
  <si>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</si>
  <si>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</si>
  <si>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</si>
  <si>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</si>
  <si>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</si>
  <si>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</si>
  <si>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</si>
  <si>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</si>
  <si>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</si>
  <si>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</si>
  <si>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</si>
  <si>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</si>
  <si>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</si>
  <si>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</si>
  <si>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</si>
  <si>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</si>
  <si>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</si>
  <si>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</si>
  <si>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</si>
  <si>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</si>
  <si>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</si>
  <si>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</si>
  <si>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</si>
  <si>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</si>
  <si>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</si>
  <si>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</si>
  <si>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</si>
  <si>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</si>
  <si>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</si>
  <si>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</si>
  <si>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</si>
  <si>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</si>
  <si>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</si>
  <si>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</si>
  <si>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</si>
  <si>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</si>
  <si>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</si>
  <si>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</si>
  <si>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</si>
  <si>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</si>
  <si>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</si>
  <si>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</si>
  <si>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</si>
  <si>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</si>
  <si>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</si>
  <si>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</si>
  <si>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</si>
  <si>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</si>
  <si>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</si>
  <si>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</si>
  <si>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</si>
  <si>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</si>
  <si>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</si>
  <si>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</si>
  <si>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</si>
  <si>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</si>
  <si>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</si>
  <si>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</si>
  <si>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</si>
  <si>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</si>
  <si>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</si>
  <si>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</si>
  <si>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</si>
  <si>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</si>
  <si>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</si>
  <si>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</si>
  <si>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</si>
  <si>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</si>
  <si>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</si>
  <si>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</si>
  <si>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</si>
  <si>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</si>
  <si>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</si>
  <si>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</si>
  <si>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</si>
  <si>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</si>
  <si>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</si>
  <si>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</si>
  <si>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</si>
  <si>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</si>
  <si>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</si>
  <si>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</si>
  <si>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</si>
  <si>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</si>
  <si>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</si>
  <si>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</si>
  <si>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</si>
  <si>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</si>
  <si>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</si>
  <si>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</si>
  <si>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</si>
  <si>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</si>
  <si>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</si>
  <si>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</si>
  <si>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</si>
  <si>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</si>
  <si>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</si>
  <si>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</si>
  <si>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</si>
  <si>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</si>
  <si>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</si>
  <si>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</si>
  <si>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</si>
  <si>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</si>
  <si>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</si>
  <si>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</si>
  <si>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</si>
  <si>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</si>
  <si>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</si>
  <si>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</si>
  <si>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</si>
  <si>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</si>
  <si>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</si>
  <si>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</si>
  <si>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</si>
  <si>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</si>
  <si>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</si>
  <si>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</si>
  <si>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</si>
  <si>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</si>
  <si>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</si>
  <si>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</si>
  <si>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</si>
  <si>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</si>
  <si>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</si>
  <si>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</si>
  <si>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</si>
  <si>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</si>
  <si>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</si>
  <si>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</si>
  <si>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</si>
  <si>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</si>
  <si>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</si>
  <si>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</si>
  <si>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</si>
  <si>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</si>
  <si>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</si>
  <si>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</si>
  <si>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</si>
  <si>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</si>
  <si>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</si>
  <si>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</si>
  <si>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</si>
  <si>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</si>
  <si>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</si>
  <si>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</si>
  <si>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</si>
  <si>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</si>
  <si>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</si>
  <si>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</si>
  <si>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</si>
  <si>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</si>
  <si>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</si>
  <si>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</si>
  <si>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</si>
  <si>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</si>
  <si>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</si>
  <si>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</si>
  <si>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</si>
  <si>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</si>
  <si>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</si>
  <si>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</si>
  <si>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</si>
  <si>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</si>
  <si>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</si>
  <si>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</si>
  <si>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</si>
  <si>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</si>
  <si>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</si>
  <si>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</si>
  <si>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</si>
  <si>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</si>
  <si>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</si>
  <si>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</si>
  <si>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</si>
  <si>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</si>
  <si>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</si>
  <si>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</si>
  <si>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</si>
  <si>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</si>
  <si>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</si>
  <si>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</si>
  <si>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</si>
  <si>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</si>
  <si>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</si>
  <si>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</si>
  <si>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</si>
  <si>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</si>
  <si>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</si>
  <si>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</si>
  <si>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</si>
  <si>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</si>
  <si>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</si>
  <si>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</si>
  <si>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</si>
  <si>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</si>
  <si>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</si>
  <si>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</si>
  <si>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</si>
  <si>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</si>
  <si>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</si>
  <si>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</si>
  <si>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</si>
  <si>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</si>
  <si>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</si>
  <si>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</si>
  <si>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</si>
  <si>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</si>
  <si>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</si>
  <si>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</si>
  <si>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</si>
  <si>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</si>
  <si>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</si>
  <si>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</si>
  <si>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</si>
  <si>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</si>
  <si>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</si>
  <si>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</si>
  <si>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</si>
  <si>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</si>
  <si>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</si>
  <si>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</si>
  <si>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</si>
  <si>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</si>
  <si>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</si>
  <si>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</si>
  <si>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</si>
  <si>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</si>
  <si>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</si>
  <si>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</si>
  <si>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</si>
  <si>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</si>
  <si>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</si>
  <si>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</si>
  <si>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</si>
  <si>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</si>
  <si>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</si>
  <si>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</si>
  <si>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</si>
  <si>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</si>
  <si>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</si>
  <si>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</si>
  <si>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</si>
  <si>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</si>
  <si>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</si>
  <si>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</si>
  <si>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</si>
  <si>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</si>
  <si>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</si>
  <si>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</si>
  <si>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</si>
  <si>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</si>
  <si>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</si>
  <si>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</si>
  <si>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</si>
  <si>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</si>
  <si>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</si>
  <si>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</si>
  <si>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</si>
  <si>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</si>
  <si>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</si>
  <si>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</si>
  <si>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</si>
  <si>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</si>
  <si>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</si>
  <si>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</si>
  <si>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</si>
  <si>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</si>
  <si>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</si>
  <si>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</si>
  <si>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</si>
  <si>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</si>
  <si>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</si>
  <si>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</si>
  <si>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</si>
  <si>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</si>
  <si>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</si>
  <si>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</si>
  <si>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</si>
  <si>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</si>
  <si>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</si>
  <si>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</si>
  <si>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</si>
  <si>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</si>
  <si>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</si>
  <si>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</si>
  <si>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</si>
  <si>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</si>
  <si>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</si>
  <si>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</si>
  <si>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</si>
  <si>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</si>
  <si>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</si>
  <si>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</si>
  <si>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</si>
  <si>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</si>
  <si>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</si>
  <si>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</si>
  <si>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</si>
  <si>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</si>
  <si>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</si>
  <si>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</si>
  <si>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</si>
  <si>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</si>
  <si>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</si>
  <si>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</si>
  <si>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</si>
  <si>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</si>
  <si>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</si>
  <si>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</si>
  <si>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</si>
  <si>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</si>
  <si>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</si>
  <si>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</si>
  <si>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</si>
  <si>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</si>
  <si>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</si>
  <si>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</si>
  <si>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</si>
  <si>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</si>
  <si>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</si>
  <si>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</si>
  <si>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</si>
  <si>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</si>
  <si>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</si>
  <si>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</si>
  <si>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</si>
  <si>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</si>
  <si>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</si>
  <si>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</si>
  <si>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</si>
  <si>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</si>
  <si>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</si>
  <si>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</si>
  <si>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</si>
  <si>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</si>
  <si>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</si>
  <si>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</si>
  <si>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</si>
  <si>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</si>
  <si>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</si>
  <si>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</si>
  <si>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</si>
  <si>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</si>
  <si>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</si>
  <si>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</si>
  <si>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</si>
  <si>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</si>
  <si>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</si>
  <si>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</si>
  <si>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</si>
  <si>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</si>
  <si>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</si>
  <si>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</si>
  <si>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</si>
  <si>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</si>
  <si>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</si>
  <si>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</si>
  <si>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</si>
  <si>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</si>
  <si>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</si>
  <si>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</si>
  <si>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</si>
  <si>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</si>
  <si>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</si>
  <si>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</si>
  <si>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</si>
  <si>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</si>
  <si>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</si>
  <si>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</si>
  <si>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</si>
  <si>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</si>
  <si>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</si>
  <si>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</si>
  <si>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</si>
  <si>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</si>
  <si>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</si>
  <si>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</si>
  <si>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</si>
  <si>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</si>
  <si>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</si>
  <si>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</si>
  <si>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</si>
  <si>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</si>
  <si>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</si>
  <si>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</si>
  <si>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</si>
  <si>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</si>
  <si>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</si>
  <si>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</si>
  <si>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</si>
  <si>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</si>
  <si>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</si>
  <si>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</si>
  <si>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</si>
  <si>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</si>
  <si>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</si>
  <si>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</si>
  <si>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</si>
  <si>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</si>
  <si>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</si>
  <si>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</si>
  <si>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</si>
  <si>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</si>
  <si>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</si>
  <si>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</si>
  <si>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</si>
  <si>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</si>
  <si>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</si>
  <si>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</si>
  <si>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</si>
  <si>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</si>
  <si>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</si>
  <si>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</si>
  <si>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</si>
  <si>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</si>
  <si>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</si>
  <si>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</si>
  <si>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</si>
  <si>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</si>
  <si>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</si>
  <si>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</si>
  <si>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</si>
  <si>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</si>
  <si>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</si>
  <si>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</si>
  <si>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</si>
  <si>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</si>
  <si>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</si>
  <si>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</si>
  <si>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</si>
  <si>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</si>
  <si>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</si>
  <si>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</si>
  <si>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</si>
  <si>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</si>
  <si>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</si>
  <si>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</si>
  <si>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</si>
  <si>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</si>
  <si>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</si>
  <si>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</si>
  <si>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</si>
  <si>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</si>
  <si>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</si>
  <si>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</si>
  <si>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</si>
  <si>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</si>
  <si>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</si>
  <si>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</si>
  <si>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</si>
  <si>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</si>
  <si>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</si>
  <si>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</si>
  <si>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</si>
  <si>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</si>
  <si>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</si>
  <si>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</si>
  <si>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</si>
  <si>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</si>
  <si>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</si>
  <si>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</si>
  <si>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</si>
  <si>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</si>
  <si>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</si>
  <si>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</si>
  <si>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</si>
  <si>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</si>
  <si>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</si>
  <si>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</si>
  <si>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</si>
  <si>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</si>
  <si>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</si>
  <si>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</si>
  <si>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</si>
  <si>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</si>
  <si>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</si>
  <si>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</si>
  <si>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</si>
  <si>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</si>
  <si>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</si>
  <si>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</si>
  <si>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</si>
  <si>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</si>
  <si>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</si>
  <si>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</si>
  <si>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</si>
  <si>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</si>
  <si>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</si>
  <si>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</si>
  <si>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</si>
  <si>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</si>
  <si>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</si>
  <si>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</si>
  <si>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</si>
  <si>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</si>
  <si>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</si>
  <si>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</si>
  <si>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</si>
  <si>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</si>
  <si>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</si>
  <si>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</si>
  <si>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</si>
  <si>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</si>
  <si>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</si>
  <si>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</si>
  <si>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</si>
  <si>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</si>
  <si>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</si>
  <si>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</si>
  <si>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</si>
  <si>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</si>
  <si>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</si>
  <si>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</si>
  <si>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</si>
  <si>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</si>
  <si>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</si>
  <si>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</si>
  <si>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</si>
  <si>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</si>
  <si>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</si>
  <si>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</si>
  <si>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</si>
  <si>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</si>
  <si>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</si>
  <si>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</si>
  <si>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</si>
  <si>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</si>
  <si>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</si>
  <si>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</si>
  <si>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</si>
  <si>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</si>
  <si>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</si>
  <si>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</si>
  <si>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</si>
  <si>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</si>
  <si>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</si>
  <si>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</si>
  <si>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</si>
  <si>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</si>
  <si>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</si>
  <si>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</si>
  <si>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</si>
  <si>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</si>
  <si>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</si>
  <si>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</si>
  <si>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</si>
  <si>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</si>
  <si>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</si>
  <si>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</si>
  <si>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</si>
  <si>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</si>
  <si>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</si>
  <si>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</si>
  <si>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</si>
  <si>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</si>
  <si>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</si>
  <si>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</si>
  <si>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</si>
  <si>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</si>
  <si>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</si>
  <si>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</si>
  <si>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</si>
  <si>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</si>
  <si>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</si>
  <si>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</si>
  <si>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</si>
  <si>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</si>
  <si>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</si>
  <si>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</si>
  <si>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</si>
  <si>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</si>
  <si>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</si>
  <si>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</si>
  <si>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</si>
  <si>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</si>
  <si>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</si>
  <si>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</si>
  <si>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</si>
  <si>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</si>
  <si>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</si>
  <si>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</si>
  <si>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</si>
  <si>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</si>
  <si>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</si>
  <si>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</si>
  <si>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</si>
  <si>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</si>
  <si>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</si>
  <si>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</si>
  <si>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</si>
  <si>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</si>
  <si>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</si>
  <si>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</si>
  <si>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</si>
  <si>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</si>
  <si>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</si>
  <si>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</si>
  <si>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</si>
  <si>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</si>
  <si>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</si>
  <si>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</si>
  <si>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</si>
  <si>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</si>
  <si>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</si>
  <si>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</si>
  <si>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</si>
  <si>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</si>
  <si>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</si>
  <si>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</si>
  <si>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</si>
  <si>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</si>
  <si>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</si>
  <si>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</si>
  <si>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</si>
  <si>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</si>
  <si>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</si>
  <si>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</si>
  <si>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</si>
  <si>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</si>
  <si>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</si>
  <si>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</si>
  <si>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</si>
  <si>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</si>
  <si>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</si>
  <si>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</si>
  <si>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</si>
  <si>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</si>
  <si>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</si>
  <si>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</si>
  <si>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</si>
  <si>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</si>
  <si>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</si>
  <si>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</si>
  <si>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</si>
  <si>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</si>
  <si>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</si>
  <si>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</si>
  <si>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</si>
  <si>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</si>
  <si>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</si>
  <si>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</si>
  <si>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</si>
  <si>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</si>
  <si>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</si>
  <si>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</si>
  <si>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</si>
  <si>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</si>
  <si>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</si>
  <si>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</si>
  <si>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</si>
  <si>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</si>
  <si>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</si>
  <si>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</si>
  <si>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</si>
  <si>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</si>
  <si>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</si>
  <si>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</si>
  <si>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</si>
  <si>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</si>
  <si>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</si>
  <si>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</si>
  <si>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</si>
  <si>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</si>
  <si>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</si>
  <si>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</si>
  <si>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</si>
  <si>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</si>
  <si>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</si>
  <si>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</si>
  <si>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</si>
  <si>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</si>
  <si>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</si>
  <si>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</si>
  <si>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</si>
  <si>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</si>
  <si>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</si>
  <si>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</si>
  <si>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</si>
  <si>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</si>
  <si>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</si>
  <si>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</si>
  <si>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</si>
  <si>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</si>
  <si>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</si>
  <si>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</si>
  <si>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</si>
  <si>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</si>
  <si>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</si>
  <si>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</si>
  <si>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</si>
  <si>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</si>
  <si>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</si>
  <si>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</si>
  <si>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</si>
  <si>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</si>
  <si>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</si>
  <si>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</si>
  <si>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</si>
  <si>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</si>
  <si>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</si>
  <si>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</si>
  <si>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</si>
  <si>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</si>
  <si>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</si>
  <si>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</si>
  <si>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</si>
  <si>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</si>
  <si>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</si>
  <si>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</si>
  <si>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</si>
  <si>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</si>
  <si>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</si>
  <si>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</si>
  <si>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</si>
  <si>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</si>
  <si>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</si>
  <si>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</si>
  <si>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</si>
  <si>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</si>
  <si>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</si>
  <si>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</si>
  <si>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</si>
  <si>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</si>
  <si>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</si>
  <si>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</si>
  <si>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</si>
  <si>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</si>
  <si>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</si>
  <si>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</si>
  <si>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</si>
  <si>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</si>
  <si>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</si>
  <si>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</si>
  <si>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</si>
  <si>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</si>
  <si>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</si>
  <si>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</si>
  <si>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</si>
  <si>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</si>
  <si>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</si>
  <si>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</si>
  <si>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</si>
  <si>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</si>
  <si>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</si>
  <si>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</si>
  <si>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</si>
  <si>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</si>
  <si>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</si>
  <si>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</si>
  <si>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</si>
  <si>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</si>
  <si>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</si>
  <si>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</si>
  <si>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</si>
  <si>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</si>
  <si>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</si>
  <si>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</si>
  <si>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</si>
  <si>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</si>
  <si>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</si>
  <si>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</si>
  <si>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</si>
  <si>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</si>
  <si>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</si>
  <si>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</si>
  <si>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</si>
  <si>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</si>
  <si>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</si>
  <si>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</si>
  <si>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</si>
  <si>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</si>
  <si>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</si>
  <si>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</si>
  <si>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</si>
  <si>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</si>
  <si>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</si>
  <si>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</si>
  <si>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</si>
  <si>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</si>
  <si>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</si>
  <si>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</si>
  <si>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</si>
  <si>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</si>
  <si>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</si>
  <si>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</si>
  <si>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</si>
  <si>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</si>
  <si>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</si>
  <si>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</si>
  <si>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</si>
  <si>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</si>
  <si>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</si>
  <si>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</si>
  <si>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</si>
  <si>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</si>
  <si>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</si>
  <si>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</si>
  <si>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</si>
  <si>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</si>
  <si>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</si>
  <si>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</si>
  <si>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</si>
  <si>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</si>
  <si>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</si>
  <si>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</si>
  <si>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</si>
  <si>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</si>
  <si>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</si>
  <si>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</si>
  <si>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</si>
  <si>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</si>
  <si>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</si>
  <si>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</si>
  <si>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</si>
  <si>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</si>
  <si>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</si>
  <si>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</si>
  <si>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</si>
  <si>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</si>
  <si>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</si>
  <si>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</si>
  <si>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</si>
  <si>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</si>
  <si>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</si>
  <si>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</si>
  <si>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</si>
  <si>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</si>
  <si>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</si>
  <si>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</si>
  <si>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</si>
  <si>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</si>
  <si>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</si>
  <si>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</si>
  <si>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</si>
  <si>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</si>
  <si>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</si>
  <si>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</si>
  <si>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</si>
  <si>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</si>
  <si>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</si>
  <si>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</si>
  <si>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</si>
  <si>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</si>
  <si>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</si>
  <si>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</si>
  <si>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</si>
  <si>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</si>
  <si>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</si>
  <si>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</si>
  <si>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</si>
  <si>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</si>
  <si>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</si>
  <si>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</si>
  <si>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</si>
  <si>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</si>
  <si>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</si>
  <si>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</si>
  <si>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</si>
  <si>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</si>
  <si>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</si>
  <si>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</si>
  <si>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</si>
  <si>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</si>
  <si>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</si>
  <si>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</si>
  <si>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</si>
  <si>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</si>
  <si>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</si>
  <si>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</si>
  <si>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</si>
  <si>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</si>
  <si>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</si>
  <si>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</si>
  <si>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</si>
  <si>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</si>
  <si>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</si>
  <si>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</si>
  <si>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</si>
  <si>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</si>
  <si>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</si>
  <si>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</si>
  <si>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</si>
  <si>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</si>
  <si>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</si>
  <si>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</si>
  <si>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</si>
  <si>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</si>
  <si>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</si>
  <si>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</si>
  <si>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</si>
  <si>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</si>
  <si>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</si>
  <si>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</si>
  <si>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</si>
  <si>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</si>
  <si>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</si>
  <si>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</si>
  <si>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</si>
  <si>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</si>
  <si>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</si>
  <si>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</si>
  <si>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</si>
  <si>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</si>
  <si>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</si>
  <si>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</si>
  <si>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</si>
  <si>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</si>
  <si>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</si>
  <si>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</si>
  <si>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</si>
  <si>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</si>
  <si>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</si>
  <si>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</si>
  <si>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</si>
  <si>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</si>
  <si>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</si>
  <si>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</si>
  <si>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</si>
  <si>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</si>
  <si>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</si>
  <si>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</si>
  <si>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</si>
  <si>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</si>
  <si>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</si>
  <si>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</si>
  <si>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</si>
  <si>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</si>
  <si>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</si>
  <si>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</si>
  <si>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</si>
  <si>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</si>
  <si>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</si>
  <si>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</si>
  <si>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</si>
  <si>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</si>
  <si>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</si>
  <si>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</si>
  <si>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</si>
  <si>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</si>
  <si>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</si>
  <si>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</si>
  <si>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</si>
  <si>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</si>
  <si>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</si>
  <si>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</si>
  <si>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</si>
  <si>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</si>
  <si>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</si>
  <si>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</si>
  <si>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</si>
  <si>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</si>
  <si>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</si>
  <si>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</si>
  <si>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</si>
  <si>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</si>
  <si>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</si>
  <si>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</si>
  <si>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</si>
  <si>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</si>
  <si>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</si>
  <si>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</si>
  <si>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</si>
  <si>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</si>
  <si>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</si>
  <si>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</si>
  <si>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</si>
  <si>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</si>
  <si>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</si>
  <si>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</si>
  <si>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</si>
  <si>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</si>
  <si>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</si>
  <si>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</si>
  <si>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</si>
  <si>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</si>
  <si>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</si>
  <si>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</si>
  <si>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</si>
  <si>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</si>
  <si>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</si>
  <si>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</si>
  <si>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</si>
  <si>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</si>
  <si>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</si>
  <si>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</si>
  <si>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</si>
  <si>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</si>
  <si>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</si>
  <si>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</si>
  <si>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</si>
  <si>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</si>
  <si>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</si>
  <si>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</si>
  <si>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</si>
  <si>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</si>
  <si>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</si>
  <si>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</si>
  <si>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</si>
  <si>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</si>
  <si>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</si>
  <si>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</si>
  <si>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</si>
  <si>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</si>
  <si>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</si>
  <si>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</si>
  <si>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</si>
  <si>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</si>
  <si>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</si>
  <si>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</si>
  <si>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</si>
  <si>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</si>
  <si>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</si>
  <si>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</si>
  <si>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</si>
  <si>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</si>
  <si>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</si>
  <si>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</si>
  <si>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</si>
  <si>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</si>
  <si>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</si>
  <si>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</si>
  <si>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</si>
  <si>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</si>
  <si>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</si>
  <si>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</si>
  <si>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</si>
  <si>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</si>
  <si>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</si>
  <si>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</si>
  <si>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</si>
  <si>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</si>
  <si>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</si>
  <si>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</si>
  <si>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</si>
  <si>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</si>
  <si>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</si>
  <si>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</si>
  <si>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</si>
  <si>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</si>
  <si>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</si>
  <si>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</si>
  <si>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</si>
  <si>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</si>
  <si>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</si>
  <si>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</si>
  <si>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</si>
  <si>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</si>
  <si>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</si>
  <si>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</si>
  <si>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</si>
  <si>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</si>
  <si>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</si>
  <si>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</si>
  <si>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</si>
  <si>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</si>
  <si>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</si>
  <si>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</si>
  <si>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</si>
  <si>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</si>
  <si>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</si>
  <si>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</si>
  <si>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</si>
  <si>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</si>
  <si>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</si>
  <si>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</si>
  <si>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</si>
  <si>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</si>
  <si>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</si>
  <si>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</si>
  <si>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</si>
  <si>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</si>
  <si>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</si>
  <si>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</si>
  <si>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</si>
  <si>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</si>
  <si>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</si>
  <si>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</si>
  <si>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</si>
  <si>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</si>
  <si>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</si>
  <si>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</si>
  <si>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</si>
  <si>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</si>
  <si>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</si>
  <si>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</si>
  <si>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</si>
  <si>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</si>
  <si>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</si>
  <si>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</si>
  <si>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</si>
  <si>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</si>
  <si>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</si>
  <si>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</si>
  <si>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</si>
  <si>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</si>
  <si>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</si>
  <si>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</si>
  <si>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</si>
  <si>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</si>
  <si>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</si>
  <si>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</si>
  <si>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</si>
  <si>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</si>
  <si>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</si>
  <si>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</si>
  <si>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</si>
  <si>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</si>
  <si>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</si>
  <si>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</si>
  <si>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</si>
  <si>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</si>
  <si>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</si>
  <si>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</si>
  <si>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</si>
  <si>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</si>
  <si>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</si>
  <si>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</si>
  <si>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</si>
  <si>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</si>
  <si>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</si>
  <si>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</si>
  <si>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</si>
  <si>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</si>
  <si>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</si>
  <si>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</si>
  <si>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</si>
  <si>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</si>
  <si>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</si>
  <si>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</si>
  <si>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</si>
  <si>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</si>
  <si>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</si>
  <si>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</si>
  <si>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</si>
  <si>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</si>
  <si>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</si>
  <si>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</si>
  <si>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</si>
  <si>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</si>
  <si>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</si>
  <si>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</si>
  <si>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</si>
  <si>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</si>
  <si>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</si>
  <si>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</si>
  <si>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</si>
  <si>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</si>
  <si>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</si>
  <si>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</si>
  <si>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</si>
  <si>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</si>
  <si>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</si>
  <si>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</si>
  <si>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</si>
  <si>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</si>
  <si>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</si>
  <si>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</si>
  <si>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</si>
  <si>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</si>
  <si>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</si>
  <si>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</si>
  <si>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</si>
  <si>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</si>
  <si>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</si>
  <si>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</si>
  <si>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</si>
  <si>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</si>
  <si>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</si>
  <si>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</si>
  <si>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</si>
  <si>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</si>
  <si>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</si>
  <si>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</si>
  <si>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</si>
  <si>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</si>
  <si>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</si>
  <si>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</si>
  <si>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</si>
  <si>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</si>
  <si>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</si>
  <si>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</si>
  <si>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</si>
  <si>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</si>
  <si>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</si>
  <si>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</si>
  <si>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</si>
  <si>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</si>
  <si>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</si>
  <si>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</si>
  <si>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</si>
  <si>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</si>
  <si>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</si>
  <si>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</si>
  <si>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</si>
  <si>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</si>
  <si>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</si>
  <si>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</si>
  <si>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</si>
  <si>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</si>
  <si>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</si>
  <si>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</si>
  <si>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</si>
  <si>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</si>
  <si>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</si>
  <si>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</si>
  <si>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</si>
  <si>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</si>
  <si>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</si>
  <si>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</si>
  <si>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</si>
  <si>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</si>
  <si>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</si>
  <si>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</si>
  <si>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</si>
  <si>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</si>
  <si>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</si>
  <si>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</si>
  <si>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</si>
  <si>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</si>
  <si>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</si>
  <si>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</si>
  <si>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</si>
  <si>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</si>
  <si>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</si>
  <si>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</si>
  <si>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</si>
  <si>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</si>
  <si>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</si>
  <si>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</si>
  <si>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</si>
  <si>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</si>
  <si>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</si>
  <si>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</si>
  <si>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</si>
  <si>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</si>
  <si>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</si>
  <si>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</si>
  <si>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</si>
  <si>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</si>
  <si>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</si>
  <si>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</si>
  <si>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</si>
  <si>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</si>
  <si>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</si>
  <si>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</si>
  <si>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</si>
  <si>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</si>
  <si>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</si>
  <si>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</si>
  <si>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</si>
  <si>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</si>
  <si>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</si>
  <si>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</si>
  <si>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</si>
  <si>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</si>
  <si>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</si>
  <si>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</si>
  <si>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</si>
  <si>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</si>
  <si>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</si>
  <si>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</si>
  <si>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</si>
  <si>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</si>
  <si>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</si>
  <si>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</si>
  <si>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</si>
  <si>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</si>
  <si>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</si>
  <si>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</si>
  <si>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</si>
  <si>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</si>
  <si>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</si>
  <si>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</si>
  <si>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</si>
  <si>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</si>
  <si>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</si>
  <si>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</si>
  <si>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</si>
  <si>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</si>
  <si>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</si>
  <si>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</si>
  <si>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</si>
  <si>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</si>
  <si>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</si>
  <si>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</si>
  <si>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</si>
  <si>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</si>
  <si>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</si>
  <si>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</si>
  <si>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</si>
  <si>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</si>
  <si>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</si>
  <si>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</si>
  <si>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</si>
  <si>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</si>
  <si>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</si>
  <si>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</si>
  <si>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</si>
  <si>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</si>
  <si>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</si>
  <si>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</si>
  <si>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</si>
  <si>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</si>
  <si>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</si>
  <si>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</si>
  <si>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</si>
  <si>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</si>
  <si>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</si>
  <si>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</si>
  <si>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</si>
  <si>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</si>
  <si>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</si>
  <si>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</si>
  <si>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</si>
  <si>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</si>
  <si>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</si>
  <si>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</si>
  <si>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</si>
  <si>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</si>
  <si>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</si>
  <si>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</si>
  <si>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</si>
  <si>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</si>
  <si>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</si>
  <si>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</si>
  <si>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</si>
  <si>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</si>
  <si>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</si>
  <si>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</si>
  <si>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</si>
  <si>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</si>
  <si>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</si>
  <si>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</si>
  <si>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</si>
  <si>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</si>
  <si>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</si>
  <si>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</si>
  <si>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</si>
  <si>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</si>
  <si>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</si>
  <si>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</si>
  <si>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</si>
  <si>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</si>
  <si>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</si>
  <si>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</si>
  <si>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</si>
  <si>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</si>
  <si>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</si>
  <si>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</si>
  <si>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</si>
  <si>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</si>
  <si>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</si>
  <si>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</si>
  <si>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</si>
  <si>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</si>
  <si>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</si>
  <si>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</si>
  <si>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</si>
  <si>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</si>
  <si>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</si>
  <si>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</si>
  <si>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</si>
  <si>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</si>
  <si>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</si>
  <si>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</si>
  <si>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</si>
  <si>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</si>
  <si>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</si>
  <si>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</si>
  <si>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</si>
  <si>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</si>
  <si>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</si>
  <si>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</si>
  <si>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</si>
  <si>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</si>
  <si>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</si>
  <si>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</si>
  <si>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</si>
  <si>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</si>
  <si>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</si>
  <si>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</si>
  <si>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</si>
  <si>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</si>
  <si>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</si>
  <si>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</si>
  <si>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</si>
  <si>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</si>
  <si>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</si>
  <si>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</si>
  <si>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</si>
  <si>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</si>
  <si>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</si>
  <si>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</si>
  <si>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</si>
  <si>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</si>
  <si>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</si>
  <si>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</si>
  <si>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</si>
  <si>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</si>
  <si>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</si>
  <si>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</si>
  <si>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</si>
  <si>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</si>
  <si>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</si>
  <si>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</si>
  <si>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</si>
  <si>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</si>
  <si>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</si>
  <si>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</si>
  <si>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</si>
  <si>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</si>
  <si>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</si>
  <si>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</si>
  <si>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</si>
  <si>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</si>
  <si>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</si>
  <si>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</si>
  <si>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</si>
  <si>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</si>
  <si>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</si>
  <si>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</si>
  <si>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</si>
  <si>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</si>
  <si>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</si>
  <si>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</si>
  <si>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</si>
  <si>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</si>
  <si>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</si>
  <si>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</si>
  <si>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</si>
  <si>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</si>
  <si>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</si>
  <si>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</si>
  <si>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</si>
  <si>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</si>
  <si>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</si>
  <si>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</si>
  <si>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</si>
  <si>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</si>
  <si>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</si>
  <si>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</si>
  <si>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</si>
  <si>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</si>
  <si>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</si>
  <si>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</si>
  <si>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</si>
  <si>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</si>
  <si>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</si>
  <si>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</si>
  <si>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</si>
  <si>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</si>
  <si>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</si>
  <si>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</si>
  <si>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</si>
  <si>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</si>
  <si>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</si>
  <si>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</si>
  <si>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</si>
  <si>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</si>
  <si>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</si>
  <si>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</si>
  <si>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</si>
  <si>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</si>
  <si>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</si>
  <si>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</si>
  <si>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</si>
  <si>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</si>
  <si>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</si>
  <si>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</si>
  <si>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</si>
  <si>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</si>
  <si>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</si>
  <si>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</si>
  <si>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</si>
  <si>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</si>
  <si>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</si>
  <si>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</si>
  <si>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</si>
  <si>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</si>
  <si>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</si>
  <si>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</si>
  <si>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</si>
  <si>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</si>
  <si>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</si>
  <si>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</si>
  <si>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</si>
  <si>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</si>
  <si>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</si>
  <si>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</si>
  <si>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</si>
  <si>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</si>
  <si>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</si>
  <si>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</si>
  <si>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</si>
  <si>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</si>
  <si>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</si>
  <si>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</si>
  <si>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</si>
  <si>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</si>
  <si>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</si>
  <si>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</si>
  <si>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</si>
  <si>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</si>
  <si>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</si>
  <si>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</si>
  <si>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</si>
  <si>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</si>
  <si>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</si>
  <si>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</si>
  <si>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</si>
  <si>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</si>
  <si>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</si>
  <si>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</si>
  <si>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</si>
  <si>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</si>
  <si>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</si>
  <si>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</si>
  <si>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</si>
  <si>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</si>
  <si>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</si>
  <si>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</si>
  <si>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</si>
  <si>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</si>
  <si>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</si>
  <si>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</si>
  <si>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</si>
  <si>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</si>
  <si>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</si>
  <si>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</si>
  <si>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</si>
  <si>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</si>
  <si>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</si>
  <si>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</si>
  <si>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</si>
  <si>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</si>
  <si>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</si>
  <si>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</si>
  <si>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</si>
  <si>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</si>
  <si>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</si>
  <si>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</si>
  <si>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</si>
  <si>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</si>
  <si>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</si>
  <si>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</si>
  <si>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</si>
  <si>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</si>
  <si>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</si>
  <si>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</si>
  <si>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</si>
  <si>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</si>
  <si>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</si>
  <si>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</si>
  <si>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</si>
  <si>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</si>
  <si>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</si>
  <si>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</si>
  <si>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</si>
  <si>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</si>
  <si>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</si>
  <si>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</si>
  <si>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</si>
  <si>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</si>
  <si>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</si>
  <si>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</si>
  <si>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</si>
  <si>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</si>
  <si>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</si>
  <si>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</si>
  <si>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</si>
  <si>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</si>
  <si>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</si>
  <si>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</si>
  <si>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</si>
  <si>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</si>
  <si>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</si>
  <si>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</si>
  <si>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</si>
  <si>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</si>
  <si>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</si>
  <si>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</si>
  <si>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</si>
  <si>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</si>
  <si>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</si>
  <si>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</si>
  <si>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</si>
  <si>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</si>
  <si>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</si>
  <si>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</si>
  <si>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</si>
  <si>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</si>
  <si>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</si>
  <si>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</si>
  <si>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</si>
  <si>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</si>
  <si>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</si>
  <si>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</si>
  <si>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</si>
  <si>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</si>
  <si>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</si>
  <si>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</si>
  <si>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</si>
  <si>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</si>
  <si>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</si>
  <si>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</si>
  <si>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</si>
  <si>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</si>
  <si>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</si>
  <si>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</si>
  <si>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</si>
  <si>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</si>
  <si>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</si>
  <si>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</si>
  <si>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</si>
  <si>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</si>
  <si>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</si>
  <si>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</si>
  <si>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</si>
  <si>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</si>
  <si>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</si>
  <si>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</si>
  <si>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</si>
  <si>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</si>
  <si>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</si>
  <si>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</si>
  <si>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</si>
  <si>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</si>
  <si>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</si>
  <si>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</si>
  <si>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</si>
  <si>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</si>
  <si>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</si>
  <si>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</si>
  <si>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</si>
  <si>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</si>
  <si>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</si>
  <si>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</si>
  <si>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</si>
  <si>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</si>
  <si>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</si>
  <si>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</si>
  <si>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</si>
  <si>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</si>
  <si>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</si>
  <si>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</si>
  <si>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</si>
  <si>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</si>
  <si>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</si>
  <si>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</si>
  <si>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</si>
  <si>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</si>
  <si>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</si>
  <si>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</si>
  <si>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</si>
  <si>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</si>
  <si>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</si>
  <si>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</si>
  <si>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</si>
  <si>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</si>
  <si>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</si>
  <si>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</si>
  <si>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</si>
  <si>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</si>
  <si>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</si>
  <si>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</si>
  <si>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</si>
  <si>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</si>
  <si>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</si>
  <si>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</si>
  <si>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</si>
  <si>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</si>
  <si>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</si>
  <si>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</si>
  <si>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</si>
  <si>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</si>
  <si>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</si>
  <si>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</si>
  <si>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</si>
  <si>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</si>
  <si>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</si>
  <si>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</si>
  <si>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</si>
  <si>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</si>
  <si>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</si>
  <si>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</si>
  <si>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</si>
  <si>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</si>
  <si>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</si>
  <si>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</si>
  <si>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</si>
  <si>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</si>
  <si>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</si>
  <si>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</si>
  <si>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</si>
  <si>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</si>
  <si>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</si>
  <si>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</si>
  <si>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</si>
  <si>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</si>
  <si>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</si>
  <si>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</si>
  <si>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</si>
  <si>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</si>
  <si>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</si>
  <si>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</si>
  <si>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</si>
  <si>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</si>
  <si>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</si>
  <si>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</si>
  <si>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</si>
  <si>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</si>
  <si>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</si>
  <si>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</si>
  <si>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</si>
  <si>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</si>
  <si>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</si>
  <si>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</si>
  <si>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</si>
  <si>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</si>
  <si>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</si>
  <si>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</si>
  <si>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</si>
  <si>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</si>
  <si>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</si>
  <si>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</si>
  <si>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</si>
  <si>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</si>
  <si>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</si>
  <si>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</si>
  <si>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</si>
  <si>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</si>
  <si>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</si>
  <si>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</si>
  <si>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</si>
  <si>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</si>
  <si>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</si>
  <si>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</si>
  <si>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</si>
  <si>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</si>
  <si>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</si>
  <si>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</si>
  <si>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</si>
  <si>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</si>
  <si>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</si>
  <si>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</si>
  <si>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</si>
  <si>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</si>
  <si>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</si>
  <si>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</si>
  <si>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</si>
  <si>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</si>
  <si>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</si>
  <si>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</si>
  <si>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</si>
  <si>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</si>
  <si>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</si>
  <si>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</si>
  <si>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</si>
  <si>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</si>
  <si>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</si>
  <si>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</si>
  <si>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</si>
  <si>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</si>
  <si>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</si>
  <si>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</si>
  <si>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</si>
  <si>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</si>
  <si>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</si>
  <si>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</si>
  <si>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</si>
  <si>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</si>
  <si>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</si>
  <si>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</si>
  <si>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</si>
  <si>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</si>
  <si>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</si>
  <si>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</si>
  <si>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</si>
  <si>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</si>
  <si>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</si>
  <si>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</si>
  <si>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</si>
  <si>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</si>
  <si>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</si>
  <si>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</si>
  <si>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</si>
  <si>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</si>
  <si>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</si>
  <si>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</si>
  <si>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</si>
  <si>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</si>
  <si>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</si>
  <si>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</si>
  <si>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</si>
  <si>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</si>
  <si>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</si>
  <si>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</si>
  <si>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</si>
  <si>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</si>
  <si>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</si>
  <si>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</si>
  <si>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</si>
  <si>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</si>
  <si>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</si>
  <si>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</si>
  <si>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</si>
  <si>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</si>
  <si>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</si>
  <si>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</si>
  <si>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</si>
  <si>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</si>
  <si>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</si>
  <si>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</si>
  <si>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</si>
  <si>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</si>
  <si>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</si>
  <si>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</si>
  <si>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</si>
  <si>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</si>
  <si>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</si>
  <si>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</si>
  <si>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</si>
  <si>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</si>
  <si>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</si>
  <si>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</si>
  <si>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</si>
  <si>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</si>
  <si>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</si>
  <si>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</si>
  <si>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</si>
  <si>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</si>
  <si>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</si>
  <si>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</si>
  <si>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</si>
  <si>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</si>
  <si>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</si>
  <si>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</si>
  <si>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</si>
  <si>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</si>
  <si>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</si>
  <si>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</si>
  <si>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</si>
  <si>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</si>
  <si>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</si>
  <si>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</si>
  <si>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</si>
  <si>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</si>
  <si>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</si>
  <si>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</si>
  <si>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</si>
  <si>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</si>
  <si>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</si>
  <si>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</si>
  <si>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</si>
  <si>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</si>
  <si>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</si>
  <si>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</si>
  <si>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</si>
  <si>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</si>
  <si>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</si>
  <si>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</si>
  <si>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</si>
  <si>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</si>
  <si>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</si>
  <si>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</si>
  <si>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</si>
  <si>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</si>
  <si>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</si>
  <si>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</si>
  <si>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</si>
  <si>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</si>
  <si>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</si>
  <si>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</si>
  <si>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</si>
  <si>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</si>
  <si>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</si>
  <si>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</si>
  <si>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</si>
  <si>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</si>
  <si>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</si>
  <si>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</si>
  <si>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</si>
  <si>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</si>
  <si>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</si>
  <si>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</si>
  <si>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</si>
  <si>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</si>
  <si>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</si>
  <si>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</si>
  <si>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</si>
  <si>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</si>
  <si>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</si>
  <si>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</si>
  <si>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</si>
  <si>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</si>
  <si>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</si>
  <si>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</si>
  <si>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</si>
  <si>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</si>
  <si>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</si>
  <si>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</si>
  <si>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</si>
  <si>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</si>
  <si>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</si>
  <si>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</si>
  <si>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</si>
  <si>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</si>
  <si>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</si>
  <si>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</si>
  <si>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</si>
  <si>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</si>
  <si>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</si>
  <si>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</si>
  <si>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</si>
  <si>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</si>
  <si>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</si>
  <si>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</si>
  <si>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</si>
  <si>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</si>
  <si>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</si>
  <si>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</si>
  <si>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</si>
  <si>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</si>
  <si>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</si>
  <si>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</si>
  <si>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</si>
  <si>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</si>
  <si>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</si>
  <si>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</si>
  <si>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</si>
  <si>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</si>
  <si>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</si>
  <si>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</si>
  <si>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</si>
  <si>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</si>
  <si>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</si>
  <si>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</si>
  <si>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</si>
  <si>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</si>
  <si>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</si>
  <si>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</si>
  <si>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</si>
  <si>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</si>
  <si>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</si>
  <si>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</si>
  <si>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</si>
  <si>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</si>
  <si>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</si>
  <si>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</si>
  <si>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</si>
  <si>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</si>
  <si>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</si>
  <si>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</si>
  <si>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</si>
  <si>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</si>
  <si>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</si>
  <si>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</si>
  <si>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</si>
  <si>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</si>
  <si>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</si>
  <si>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</si>
  <si>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</si>
  <si>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</si>
  <si>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</si>
  <si>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</si>
  <si>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</si>
  <si>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</si>
  <si>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</si>
  <si>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</si>
  <si>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</si>
  <si>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</si>
  <si>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</si>
  <si>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</si>
  <si>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</si>
  <si>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</si>
  <si>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</si>
  <si>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</si>
  <si>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</si>
  <si>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</si>
  <si>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</si>
  <si>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</si>
  <si>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</si>
  <si>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</si>
  <si>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</si>
  <si>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</si>
  <si>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</si>
  <si>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</si>
  <si>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</si>
  <si>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</si>
  <si>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</si>
  <si>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</si>
  <si>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</si>
  <si>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</si>
  <si>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</si>
  <si>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</si>
  <si>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</si>
  <si>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</si>
  <si>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</si>
  <si>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</si>
  <si>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</si>
  <si>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</si>
  <si>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</si>
  <si>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</si>
  <si>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</si>
  <si>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</si>
  <si>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</si>
  <si>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</si>
  <si>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</si>
  <si>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</si>
  <si>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</si>
  <si>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</si>
  <si>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</si>
  <si>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</si>
  <si>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</si>
  <si>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</si>
  <si>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</si>
  <si>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</si>
  <si>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</si>
  <si>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</si>
  <si>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</si>
  <si>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</si>
  <si>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</si>
  <si>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</si>
  <si>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</si>
  <si>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</si>
  <si>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</si>
  <si>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</si>
  <si>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</si>
  <si>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</si>
  <si>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</si>
  <si>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</si>
  <si>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</si>
  <si>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</si>
  <si>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</si>
  <si>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</si>
  <si>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</si>
  <si>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</si>
  <si>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</si>
  <si>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</si>
  <si>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</si>
  <si>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</si>
  <si>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</si>
  <si>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</si>
  <si>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</si>
  <si>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</si>
  <si>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</si>
  <si>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</si>
  <si>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</si>
  <si>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</si>
  <si>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</si>
  <si>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</si>
  <si>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</si>
  <si>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</si>
  <si>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</si>
  <si>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</si>
  <si>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</si>
  <si>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</si>
  <si>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</si>
  <si>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</si>
  <si>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</si>
  <si>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</si>
  <si>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</si>
  <si>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</si>
  <si>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</si>
  <si>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</si>
  <si>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</si>
  <si>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</si>
  <si>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</si>
  <si>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</si>
  <si>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</si>
  <si>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</si>
  <si>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</si>
  <si>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</si>
  <si>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</si>
  <si>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</si>
  <si>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</si>
  <si>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</si>
  <si>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</si>
  <si>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</si>
  <si>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</si>
  <si>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</si>
  <si>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</si>
  <si>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</si>
  <si>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</si>
  <si>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</si>
  <si>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</si>
  <si>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</si>
  <si>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</si>
  <si>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</si>
  <si>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</si>
  <si>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</si>
  <si>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</si>
  <si>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</si>
  <si>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</si>
  <si>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</si>
  <si>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</si>
  <si>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</si>
  <si>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</si>
  <si>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</si>
  <si>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</si>
  <si>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</si>
  <si>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</si>
  <si>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</si>
  <si>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</si>
  <si>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</si>
  <si>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</si>
  <si>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</si>
  <si>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</si>
  <si>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</si>
  <si>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</si>
  <si>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</si>
  <si>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</si>
  <si>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</si>
  <si>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</si>
  <si>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</si>
  <si>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</si>
  <si>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</si>
  <si>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</si>
  <si>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</si>
  <si>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</si>
  <si>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</si>
  <si>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</si>
  <si>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</si>
  <si>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</si>
  <si>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</si>
  <si>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</si>
  <si>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</si>
  <si>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</si>
  <si>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</si>
  <si>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</si>
  <si>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</si>
  <si>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</si>
  <si>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</si>
  <si>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</si>
  <si>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</si>
  <si>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</si>
  <si>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</si>
  <si>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</si>
  <si>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</si>
  <si>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</si>
  <si>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</si>
  <si>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</si>
  <si>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</si>
  <si>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</si>
  <si>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</si>
  <si>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</si>
  <si>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</si>
  <si>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</si>
  <si>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</si>
  <si>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</si>
  <si>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</si>
  <si>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</si>
  <si>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</si>
  <si>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</si>
  <si>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</si>
  <si>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</si>
  <si>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</si>
  <si>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</si>
  <si>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</si>
  <si>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</si>
  <si>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</si>
  <si>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</si>
  <si>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</si>
  <si>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</si>
  <si>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</si>
  <si>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</si>
  <si>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</si>
  <si>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</si>
  <si>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</si>
  <si>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</si>
  <si>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</si>
  <si>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</si>
  <si>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</si>
  <si>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</si>
  <si>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</si>
  <si>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</si>
  <si>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</si>
  <si>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</si>
  <si>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</si>
  <si>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</si>
  <si>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</si>
  <si>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</si>
  <si>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</si>
  <si>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</si>
  <si>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</si>
  <si>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</si>
  <si>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</si>
  <si>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</si>
  <si>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</si>
  <si>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</si>
  <si>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</si>
  <si>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</si>
  <si>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</si>
  <si>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</si>
  <si>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</si>
  <si>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</si>
  <si>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</si>
  <si>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</si>
  <si>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</si>
  <si>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</si>
  <si>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</si>
  <si>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</si>
  <si>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</si>
  <si>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</si>
  <si>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</si>
  <si>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</si>
  <si>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</si>
  <si>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</si>
  <si>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</si>
  <si>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</si>
  <si>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</si>
  <si>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</si>
  <si>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</si>
  <si>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</si>
  <si>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</si>
  <si>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</si>
  <si>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</si>
  <si>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</si>
  <si>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</si>
  <si>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</si>
  <si>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</si>
  <si>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</si>
  <si>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</si>
  <si>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</si>
  <si>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</si>
  <si>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</si>
  <si>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</si>
  <si>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</si>
  <si>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</si>
  <si>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</si>
  <si>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</si>
  <si>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</si>
  <si>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</si>
  <si>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</si>
  <si>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</si>
  <si>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</si>
  <si>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</si>
  <si>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</si>
  <si>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</si>
  <si>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</si>
  <si>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</si>
  <si>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</si>
  <si>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</si>
  <si>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</si>
  <si>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</si>
  <si>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</si>
  <si>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</si>
  <si>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</si>
  <si>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</si>
  <si>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</si>
  <si>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</si>
  <si>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</si>
  <si>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</si>
  <si>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</si>
  <si>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</si>
  <si>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</si>
  <si>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</si>
  <si>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</si>
  <si>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</si>
  <si>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</si>
  <si>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</si>
  <si>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</si>
  <si>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</si>
  <si>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</si>
  <si>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</si>
  <si>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</si>
  <si>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</si>
  <si>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</si>
  <si>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</si>
  <si>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</si>
  <si>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</si>
  <si>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</si>
  <si>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</si>
  <si>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</si>
  <si>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</si>
  <si>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</si>
  <si>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</si>
  <si>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</si>
  <si>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</si>
  <si>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</si>
  <si>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</si>
  <si>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</si>
  <si>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</si>
  <si>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</si>
  <si>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</si>
  <si>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</si>
  <si>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</si>
  <si>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</si>
  <si>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</si>
  <si>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</si>
  <si>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</si>
  <si>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</si>
  <si>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</si>
  <si>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</si>
  <si>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</si>
  <si>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</si>
  <si>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</si>
  <si>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</si>
  <si>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</si>
  <si>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</si>
  <si>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</si>
  <si>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</si>
  <si>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</si>
  <si>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</si>
  <si>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</si>
  <si>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</si>
  <si>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</si>
  <si>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</si>
  <si>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</si>
  <si>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</si>
  <si>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</si>
  <si>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</si>
  <si>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</si>
  <si>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</si>
  <si>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</si>
  <si>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</si>
  <si>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</si>
  <si>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</si>
  <si>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</si>
  <si>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</si>
  <si>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</si>
  <si>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</si>
  <si>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</si>
  <si>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</si>
  <si>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</si>
  <si>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</si>
  <si>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</si>
  <si>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</si>
  <si>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</si>
  <si>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</si>
  <si>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</si>
  <si>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</si>
  <si>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</si>
  <si>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</si>
  <si>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</si>
  <si>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</si>
  <si>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</si>
  <si>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</si>
  <si>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</si>
  <si>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</si>
  <si>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</si>
  <si>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</si>
  <si>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</si>
  <si>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</si>
  <si>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</si>
  <si>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</si>
  <si>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</si>
  <si>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</si>
  <si>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</si>
  <si>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</si>
  <si>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</si>
  <si>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</si>
  <si>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</si>
  <si>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</si>
  <si>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</si>
  <si>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</si>
  <si>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</si>
  <si>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</si>
  <si>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</si>
  <si>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</si>
  <si>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</si>
  <si>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</si>
  <si>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</si>
  <si>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</si>
  <si>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</si>
  <si>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</si>
  <si>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</si>
  <si>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</si>
  <si>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</si>
  <si>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</si>
  <si>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</si>
  <si>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</si>
  <si>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</si>
  <si>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</si>
  <si>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</si>
  <si>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</si>
  <si>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</si>
  <si>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</si>
  <si>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</si>
  <si>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</si>
  <si>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</si>
  <si>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</si>
  <si>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</si>
  <si>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</si>
  <si>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</si>
  <si>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</si>
  <si>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</si>
  <si>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</si>
  <si>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</si>
  <si>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</si>
  <si>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</si>
  <si>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</si>
  <si>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</si>
  <si>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</si>
  <si>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</si>
  <si>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</si>
  <si>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</si>
  <si>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</si>
  <si>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</si>
  <si>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</si>
  <si>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</si>
  <si>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</si>
  <si>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</si>
  <si>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</si>
  <si>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</si>
  <si>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</si>
  <si>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</si>
  <si>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</si>
  <si>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</si>
  <si>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</si>
  <si>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</si>
  <si>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</si>
  <si>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</si>
  <si>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</si>
  <si>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</si>
  <si>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</si>
  <si>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</si>
  <si>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</si>
  <si>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</si>
  <si>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</si>
  <si>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</si>
  <si>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</si>
  <si>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</si>
  <si>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</si>
  <si>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</si>
  <si>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</si>
  <si>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</si>
  <si>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</si>
  <si>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</si>
  <si>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</si>
  <si>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</si>
  <si>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</si>
  <si>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</si>
  <si>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</si>
  <si>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</si>
  <si>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</si>
  <si>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</si>
  <si>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</si>
  <si>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</si>
  <si>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</si>
  <si>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</si>
  <si>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</si>
  <si>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</si>
  <si>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</si>
  <si>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</si>
  <si>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</si>
  <si>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</si>
  <si>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</si>
  <si>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</si>
  <si>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</si>
  <si>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</si>
  <si>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</si>
  <si>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</si>
  <si>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</si>
  <si>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</si>
  <si>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</si>
  <si>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</si>
  <si>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</si>
  <si>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</si>
  <si>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</si>
  <si>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</si>
  <si>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</si>
  <si>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</si>
  <si>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</si>
  <si>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</si>
  <si>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</si>
  <si>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</si>
  <si>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</si>
  <si>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</si>
  <si>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</si>
  <si>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</si>
  <si>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</si>
  <si>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</si>
  <si>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</si>
  <si>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</si>
  <si>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</si>
  <si>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</si>
  <si>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</si>
  <si>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</si>
  <si>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</si>
  <si>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</si>
  <si>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</si>
  <si>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</si>
  <si>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</si>
  <si>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</si>
  <si>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</si>
  <si>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</si>
  <si>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</si>
  <si>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</si>
  <si>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</si>
  <si>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</si>
  <si>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</si>
  <si>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</si>
  <si>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</si>
  <si>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</si>
  <si>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</si>
  <si>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</si>
  <si>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</si>
  <si>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</si>
  <si>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</si>
  <si>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</si>
  <si>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</si>
  <si>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</si>
  <si>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</si>
  <si>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</si>
  <si>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</si>
  <si>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</si>
  <si>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</si>
  <si>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</si>
  <si>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</si>
  <si>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</si>
  <si>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</si>
  <si>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</si>
  <si>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</si>
  <si>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</si>
  <si>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</si>
  <si>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</si>
  <si>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</si>
  <si>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</si>
  <si>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</si>
  <si>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</si>
  <si>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</si>
  <si>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</si>
  <si>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</si>
  <si>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</si>
  <si>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</si>
  <si>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</si>
  <si>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</si>
  <si>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</si>
  <si>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</si>
  <si>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</si>
  <si>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</si>
  <si>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</si>
  <si>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</si>
  <si>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</si>
  <si>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</si>
  <si>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</si>
  <si>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</si>
  <si>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</si>
  <si>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</si>
  <si>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</si>
  <si>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</si>
  <si>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</si>
  <si>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</si>
  <si>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</si>
  <si>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</si>
  <si>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</si>
  <si>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</si>
  <si>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</si>
  <si>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</si>
  <si>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</si>
  <si>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</si>
  <si>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</si>
  <si>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</si>
  <si>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</si>
  <si>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</si>
  <si>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</si>
  <si>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</si>
  <si>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</si>
  <si>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</si>
  <si>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</si>
  <si>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</si>
  <si>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</si>
  <si>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</si>
  <si>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</si>
  <si>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</si>
  <si>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</si>
  <si>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</si>
  <si>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</si>
  <si>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</si>
  <si>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</si>
  <si>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</si>
  <si>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</si>
  <si>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</si>
  <si>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</si>
  <si>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</si>
  <si>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</si>
  <si>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</si>
  <si>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</si>
  <si>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</si>
  <si>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</si>
  <si>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</si>
  <si>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</si>
  <si>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</si>
  <si>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</si>
  <si>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</si>
  <si>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</si>
  <si>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</si>
  <si>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</si>
  <si>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</si>
  <si>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</si>
  <si>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</si>
  <si>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</si>
  <si>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</si>
  <si>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</si>
  <si>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</si>
  <si>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</si>
  <si>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</si>
  <si>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</si>
  <si>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</si>
  <si>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</si>
  <si>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</si>
  <si>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</si>
  <si>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</si>
  <si>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</si>
  <si>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</si>
  <si>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</si>
  <si>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</si>
  <si>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</si>
  <si>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</si>
  <si>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</si>
  <si>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</si>
  <si>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</si>
  <si>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</si>
  <si>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</si>
  <si>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</si>
  <si>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</si>
  <si>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</si>
  <si>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</si>
  <si>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</si>
  <si>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</si>
  <si>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</si>
  <si>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</si>
  <si>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</si>
  <si>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</si>
  <si>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</si>
  <si>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</si>
  <si>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</si>
  <si>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</si>
  <si>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</si>
  <si>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</si>
  <si>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</si>
  <si>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</si>
  <si>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</si>
  <si>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</si>
  <si>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</si>
  <si>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</si>
  <si>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</si>
  <si>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</si>
  <si>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</si>
  <si>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</si>
  <si>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</si>
  <si>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</si>
  <si>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</si>
  <si>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</si>
  <si>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</si>
  <si>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</si>
  <si>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</si>
  <si>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</si>
  <si>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</si>
  <si>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</si>
  <si>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</si>
  <si>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</si>
  <si>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</si>
  <si>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</si>
  <si>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</si>
  <si>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</si>
  <si>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</si>
  <si>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</si>
  <si>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</si>
  <si>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</si>
  <si>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</si>
  <si>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</si>
  <si>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</si>
  <si>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</si>
  <si>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</si>
  <si>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</si>
  <si>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</si>
  <si>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</si>
  <si>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</si>
  <si>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</si>
  <si>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</si>
  <si>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</si>
  <si>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</si>
  <si>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</si>
  <si>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</si>
  <si>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</si>
  <si>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</si>
  <si>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</si>
  <si>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</si>
  <si>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</si>
  <si>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</si>
  <si>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</si>
  <si>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</si>
  <si>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</si>
  <si>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</si>
  <si>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</si>
  <si>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</si>
  <si>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</si>
  <si>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</si>
  <si>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</si>
  <si>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</si>
  <si>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</si>
  <si>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</si>
  <si>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</si>
  <si>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</si>
  <si>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</si>
  <si>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</si>
  <si>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</si>
  <si>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</si>
  <si>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</si>
  <si>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</si>
  <si>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</si>
  <si>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</si>
  <si>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</si>
  <si>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</si>
  <si>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</si>
  <si>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</si>
  <si>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</si>
  <si>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</si>
  <si>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</si>
  <si>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</si>
  <si>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</si>
  <si>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</si>
  <si>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</si>
  <si>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</si>
  <si>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</si>
  <si>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</si>
  <si>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</si>
  <si>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</si>
  <si>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</si>
  <si>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</si>
  <si>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</si>
  <si>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</si>
  <si>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</si>
  <si>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</si>
  <si>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</si>
  <si>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</si>
  <si>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</si>
  <si>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</si>
  <si>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</si>
  <si>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</si>
  <si>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</si>
  <si>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</si>
  <si>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</si>
  <si>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</si>
  <si>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</si>
  <si>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</si>
  <si>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</si>
  <si>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</si>
  <si>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</si>
  <si>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</si>
  <si>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</si>
  <si>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</si>
  <si>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</si>
  <si>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</si>
  <si>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</si>
  <si>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</si>
  <si>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</si>
  <si>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</si>
  <si>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</si>
  <si>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</si>
  <si>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</si>
  <si>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</si>
  <si>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</si>
  <si>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</si>
  <si>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</si>
  <si>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</si>
  <si>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</si>
  <si>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</si>
  <si>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</si>
  <si>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</si>
  <si>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</si>
  <si>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</si>
  <si>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</si>
  <si>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</si>
  <si>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</si>
  <si>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</si>
  <si>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</si>
  <si>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</si>
  <si>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</si>
  <si>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</si>
  <si>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</si>
  <si>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</si>
  <si>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</si>
  <si>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</si>
  <si>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</si>
  <si>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</si>
  <si>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</si>
  <si>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</si>
  <si>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</si>
  <si>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</si>
  <si>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</si>
  <si>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</si>
  <si>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</si>
  <si>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</si>
  <si>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</si>
  <si>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</si>
  <si>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</si>
  <si>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</si>
  <si>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</si>
  <si>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</si>
  <si>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</si>
  <si>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</si>
  <si>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</si>
  <si>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</si>
  <si>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</si>
  <si>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</si>
  <si>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</si>
  <si>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</si>
  <si>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</si>
  <si>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</si>
  <si>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</si>
  <si>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</si>
  <si>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</si>
  <si>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</si>
  <si>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</si>
  <si>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</si>
  <si>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</si>
  <si>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</si>
  <si>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</si>
  <si>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</si>
  <si>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</si>
  <si>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</si>
  <si>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</si>
  <si>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</si>
  <si>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</si>
  <si>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</si>
  <si>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</si>
  <si>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</si>
  <si>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</si>
  <si>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</si>
  <si>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</si>
  <si>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</si>
  <si>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</si>
  <si>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</si>
  <si>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</si>
  <si>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</si>
  <si>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</si>
  <si>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</si>
  <si>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</si>
  <si>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</si>
  <si>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</si>
  <si>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</si>
  <si>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</si>
  <si>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</si>
  <si>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</si>
  <si>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</si>
  <si>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</si>
  <si>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</si>
  <si>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</si>
  <si>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</si>
  <si>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</si>
  <si>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</si>
  <si>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</si>
  <si>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</si>
  <si>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</si>
  <si>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</si>
  <si>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</si>
  <si>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</si>
  <si>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</si>
  <si>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</si>
  <si>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</si>
  <si>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</si>
  <si>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</si>
  <si>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</si>
  <si>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</si>
  <si>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</si>
  <si>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</si>
  <si>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</si>
  <si>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</si>
  <si>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</si>
  <si>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</si>
  <si>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</si>
  <si>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</si>
  <si>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</si>
  <si>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</si>
  <si>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</si>
  <si>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</si>
  <si>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</si>
  <si>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</si>
  <si>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</si>
  <si>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</si>
  <si>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</si>
  <si>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</si>
  <si>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</si>
  <si>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</si>
  <si>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</si>
  <si>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</si>
  <si>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</si>
  <si>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</si>
  <si>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</si>
  <si>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</si>
  <si>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</si>
  <si>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</si>
  <si>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</si>
  <si>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</si>
  <si>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</si>
  <si>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</si>
  <si>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</si>
  <si>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</si>
  <si>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</si>
  <si>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</si>
  <si>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</si>
  <si>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</si>
  <si>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</si>
  <si>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</si>
  <si>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</si>
  <si>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</si>
  <si>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</si>
  <si>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</si>
  <si>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</si>
  <si>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</si>
  <si>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</si>
  <si>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</si>
  <si>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</si>
  <si>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</si>
  <si>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</si>
  <si>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</si>
  <si>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</si>
  <si>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</si>
  <si>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</si>
  <si>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</si>
  <si>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</si>
  <si>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</si>
  <si>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</si>
  <si>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</si>
  <si>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</si>
  <si>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</si>
  <si>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</si>
  <si>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</si>
  <si>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</si>
  <si>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</si>
  <si>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</si>
  <si>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</si>
  <si>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</si>
  <si>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</si>
  <si>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</si>
  <si>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</si>
  <si>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</si>
  <si>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</si>
  <si>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</si>
  <si>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</si>
  <si>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</si>
  <si>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</si>
  <si>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</si>
  <si>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</si>
  <si>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</si>
  <si>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</si>
  <si>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</si>
  <si>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</si>
  <si>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</si>
  <si>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</si>
  <si>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</si>
  <si>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</si>
  <si>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</si>
  <si>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</si>
  <si>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</si>
  <si>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</si>
  <si>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</si>
  <si>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</si>
  <si>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</si>
  <si>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</si>
  <si>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</si>
  <si>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</si>
  <si>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</si>
  <si>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</si>
  <si>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</si>
  <si>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</si>
  <si>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</si>
  <si>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</si>
  <si>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</si>
  <si>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</si>
  <si>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</si>
  <si>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</si>
  <si>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</si>
  <si>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</si>
  <si>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</si>
  <si>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</si>
  <si>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</si>
  <si>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</si>
  <si>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</si>
  <si>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</si>
  <si>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</si>
  <si>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</si>
  <si>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</si>
  <si>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</si>
  <si>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</si>
  <si>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</si>
  <si>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</si>
  <si>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</si>
  <si>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</si>
  <si>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</si>
  <si>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</si>
  <si>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</si>
  <si>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</si>
  <si>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</si>
  <si>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</si>
  <si>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</si>
  <si>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</si>
  <si>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</si>
  <si>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</si>
  <si>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</si>
  <si>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</si>
  <si>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</si>
  <si>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</si>
  <si>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</si>
  <si>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</si>
  <si>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</si>
  <si>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</si>
  <si>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</si>
  <si>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</si>
  <si>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</si>
  <si>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</si>
  <si>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</si>
  <si>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</si>
  <si>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</si>
  <si>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</si>
  <si>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</si>
  <si>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</si>
  <si>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</si>
  <si>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</si>
  <si>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</si>
  <si>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</si>
  <si>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</si>
  <si>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</si>
  <si>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</si>
  <si>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</si>
  <si>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</si>
  <si>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</si>
  <si>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</si>
  <si>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</si>
  <si>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</si>
  <si>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</si>
  <si>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</si>
  <si>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</si>
  <si>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</si>
  <si>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</si>
  <si>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</si>
  <si>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</si>
  <si>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</si>
  <si>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</si>
  <si>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</si>
  <si>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</si>
  <si>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</si>
  <si>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</si>
  <si>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</si>
  <si>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</si>
  <si>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</si>
  <si>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</si>
  <si>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</si>
  <si>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</si>
  <si>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</si>
  <si>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</si>
  <si>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</si>
  <si>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</si>
  <si>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</si>
  <si>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</si>
  <si>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</si>
  <si>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</si>
  <si>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</si>
  <si>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</si>
  <si>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</si>
  <si>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</si>
  <si>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</si>
  <si>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</si>
  <si>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</si>
  <si>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</si>
  <si>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</si>
  <si>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</si>
  <si>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</si>
  <si>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</si>
  <si>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</si>
  <si>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</si>
  <si>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</si>
  <si>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</si>
  <si>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</si>
  <si>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</si>
  <si>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</si>
  <si>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</si>
  <si>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</si>
  <si>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</si>
  <si>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</si>
  <si>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</si>
  <si>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</si>
  <si>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</si>
  <si>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</si>
  <si>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</si>
  <si>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</si>
  <si>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</si>
  <si>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</si>
  <si>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</si>
  <si>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</si>
  <si>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</si>
  <si>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</si>
  <si>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</si>
  <si>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</si>
  <si>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</si>
  <si>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</si>
  <si>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</si>
  <si>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</si>
  <si>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</si>
  <si>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</si>
  <si>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</si>
  <si>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</si>
  <si>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</si>
  <si>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</si>
  <si>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</si>
  <si>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</si>
  <si>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</si>
  <si>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</si>
  <si>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</si>
  <si>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</si>
  <si>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</si>
  <si>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</si>
  <si>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</si>
  <si>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</si>
  <si>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</si>
  <si>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</si>
  <si>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</si>
  <si>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</si>
  <si>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</si>
  <si>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</si>
  <si>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</si>
  <si>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</si>
  <si>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</si>
  <si>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</si>
  <si>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</si>
  <si>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</si>
  <si>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</si>
  <si>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</si>
  <si>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</si>
  <si>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</si>
  <si>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</si>
  <si>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</si>
  <si>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</si>
  <si>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</si>
  <si>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</si>
  <si>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</si>
  <si>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</si>
  <si>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</si>
  <si>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</si>
  <si>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</si>
  <si>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</si>
  <si>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</si>
  <si>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</si>
  <si>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</si>
  <si>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</si>
  <si>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</si>
  <si>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</si>
  <si>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</si>
  <si>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</si>
  <si>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</si>
  <si>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</si>
  <si>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</si>
  <si>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</si>
  <si>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</si>
  <si>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</si>
  <si>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</si>
  <si>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</si>
  <si>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</si>
  <si>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</si>
  <si>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</si>
  <si>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</si>
  <si>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</si>
  <si>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</si>
  <si>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</si>
  <si>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</si>
  <si>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</si>
  <si>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</si>
  <si>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</si>
  <si>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</si>
  <si>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</si>
  <si>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</si>
  <si>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</si>
  <si>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</si>
  <si>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</si>
  <si>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</si>
  <si>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</si>
  <si>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</si>
  <si>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</si>
  <si>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</si>
  <si>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</si>
  <si>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</si>
  <si>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</si>
  <si>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</si>
  <si>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</si>
  <si>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</si>
  <si>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</si>
  <si>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</si>
  <si>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</si>
  <si>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</si>
  <si>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</si>
  <si>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</si>
  <si>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</si>
  <si>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</si>
  <si>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</si>
  <si>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</si>
  <si>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</si>
  <si>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</si>
  <si>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</si>
  <si>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</si>
  <si>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</si>
  <si>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</si>
  <si>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</si>
  <si>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</si>
  <si>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</si>
  <si>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</si>
  <si>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</si>
  <si>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</si>
  <si>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</si>
  <si>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</si>
  <si>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</si>
  <si>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</si>
  <si>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</si>
  <si>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</si>
  <si>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</si>
  <si>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</si>
  <si>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</si>
  <si>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</si>
  <si>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</si>
  <si>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</si>
  <si>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</si>
  <si>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</si>
  <si>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</si>
  <si>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</si>
  <si>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</si>
  <si>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</si>
  <si>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</si>
  <si>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</si>
  <si>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</si>
  <si>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</si>
  <si>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</si>
  <si>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</si>
  <si>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</si>
  <si>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</si>
  <si>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</si>
  <si>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</si>
  <si>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</si>
  <si>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</si>
  <si>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</si>
  <si>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</si>
  <si>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</si>
  <si>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</si>
  <si>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</si>
  <si>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</si>
  <si>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</si>
  <si>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</si>
  <si>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</si>
  <si>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</si>
  <si>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</si>
  <si>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</si>
  <si>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</si>
  <si>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</si>
  <si>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</si>
  <si>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</si>
  <si>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</si>
  <si>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</si>
  <si>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</si>
  <si>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</si>
  <si>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</si>
  <si>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</si>
  <si>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</si>
  <si>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</si>
  <si>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</si>
  <si>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</si>
  <si>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</si>
  <si>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</si>
  <si>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</si>
  <si>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</si>
  <si>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</si>
  <si>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</si>
  <si>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</si>
  <si>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</si>
  <si>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</si>
  <si>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</si>
  <si>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</si>
  <si>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</si>
  <si>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</si>
  <si>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</si>
  <si>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</si>
  <si>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</si>
  <si>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</si>
  <si>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</si>
  <si>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</si>
  <si>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</si>
  <si>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</si>
  <si>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</si>
  <si>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</si>
  <si>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</si>
  <si>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</si>
  <si>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</si>
  <si>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</si>
  <si>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</si>
  <si>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</si>
  <si>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</si>
  <si>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</si>
  <si>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</si>
  <si>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</si>
  <si>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</si>
  <si>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</si>
  <si>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</si>
  <si>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</si>
  <si>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</si>
  <si>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</si>
  <si>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</si>
  <si>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</si>
  <si>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</si>
  <si>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</si>
  <si>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</si>
  <si>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</si>
  <si>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</si>
  <si>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</si>
  <si>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</si>
  <si>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</si>
  <si>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</si>
  <si>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</si>
  <si>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</si>
  <si>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</si>
  <si>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</si>
  <si>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</si>
  <si>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</si>
  <si>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</si>
  <si>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</si>
  <si>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</si>
  <si>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</si>
  <si>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</si>
  <si>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</si>
  <si>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</si>
  <si>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</si>
  <si>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</si>
  <si>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</si>
  <si>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</si>
  <si>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</si>
  <si>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</si>
  <si>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</si>
  <si>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</si>
  <si>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</si>
  <si>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</si>
  <si>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</si>
  <si>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</si>
  <si>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</si>
  <si>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</si>
  <si>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</si>
  <si>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</si>
  <si>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</si>
  <si>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</si>
  <si>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</si>
  <si>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</si>
  <si>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</si>
  <si>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</si>
  <si>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</si>
  <si>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</si>
  <si>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</si>
  <si>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</si>
  <si>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</si>
  <si>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</si>
  <si>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</si>
  <si>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</si>
  <si>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</si>
  <si>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</si>
  <si>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</si>
  <si>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</si>
  <si>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</si>
  <si>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</si>
  <si>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</si>
  <si>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</si>
  <si>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</si>
  <si>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</si>
  <si>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</si>
  <si>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</si>
  <si>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</si>
  <si>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</si>
  <si>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</si>
  <si>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</si>
  <si>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</si>
  <si>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</si>
  <si>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</si>
  <si>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</si>
  <si>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</si>
  <si>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</si>
  <si>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</si>
  <si>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</si>
  <si>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</si>
  <si>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</si>
  <si>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</si>
  <si>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</si>
  <si>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</si>
  <si>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</si>
  <si>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</si>
  <si>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</si>
  <si>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</si>
  <si>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</si>
  <si>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</si>
  <si>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</si>
  <si>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</si>
  <si>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</si>
  <si>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</si>
  <si>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</si>
  <si>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</si>
  <si>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</si>
  <si>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</si>
  <si>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</si>
  <si>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</si>
  <si>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</si>
  <si>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</si>
  <si>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</si>
  <si>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</si>
  <si>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</si>
  <si>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</si>
  <si>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</si>
  <si>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</si>
  <si>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</si>
  <si>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</si>
  <si>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</si>
  <si>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</si>
  <si>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</si>
  <si>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</si>
  <si>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</si>
  <si>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</si>
  <si>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</si>
  <si>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</si>
  <si>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</si>
  <si>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</si>
  <si>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</si>
  <si>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</si>
  <si>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</si>
  <si>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</si>
  <si>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</si>
  <si>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</si>
  <si>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</si>
  <si>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</si>
  <si>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</si>
  <si>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</si>
  <si>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</si>
  <si>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</si>
  <si>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</si>
  <si>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</si>
  <si>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</si>
  <si>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</si>
  <si>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</si>
  <si>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</si>
  <si>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</si>
  <si>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</si>
  <si>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</si>
  <si>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</si>
  <si>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</si>
  <si>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</si>
  <si>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</si>
  <si>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</si>
  <si>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</si>
  <si>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</si>
  <si>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</si>
  <si>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</si>
  <si>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</si>
  <si>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</si>
  <si>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</si>
  <si>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</si>
  <si>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</si>
  <si>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</si>
  <si>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</si>
  <si>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</si>
  <si>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</si>
  <si>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</si>
  <si>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</si>
  <si>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</si>
  <si>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</si>
  <si>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</si>
  <si>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</si>
  <si>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</si>
  <si>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</si>
  <si>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</si>
  <si>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</si>
  <si>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</si>
  <si>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</si>
  <si>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</si>
  <si>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</si>
  <si>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</si>
  <si>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</si>
  <si>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</si>
  <si>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</si>
  <si>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</si>
  <si>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</si>
  <si>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</si>
  <si>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</si>
  <si>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</si>
  <si>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</si>
  <si>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</si>
  <si>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</si>
  <si>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</si>
  <si>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</si>
  <si>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</si>
  <si>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</si>
  <si>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</si>
  <si>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</si>
  <si>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</si>
  <si>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</si>
  <si>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</si>
  <si>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</si>
  <si>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</si>
  <si>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</si>
  <si>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</si>
  <si>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</si>
  <si>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</si>
  <si>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</si>
  <si>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</si>
  <si>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</si>
  <si>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</si>
  <si>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</si>
  <si>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</si>
  <si>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</si>
  <si>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</si>
  <si>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</si>
  <si>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</si>
  <si>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</si>
  <si>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</si>
  <si>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</si>
  <si>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</si>
  <si>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</si>
  <si>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</si>
  <si>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</si>
  <si>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</si>
  <si>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</si>
  <si>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</si>
  <si>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</si>
  <si>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</si>
  <si>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</si>
  <si>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</si>
  <si>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</si>
  <si>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</si>
  <si>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</si>
  <si>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</si>
  <si>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</si>
  <si>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</si>
  <si>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</si>
  <si>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</si>
  <si>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</si>
  <si>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</si>
  <si>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</si>
  <si>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</si>
  <si>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</si>
  <si>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</si>
  <si>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</si>
  <si>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</si>
  <si>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</si>
  <si>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</si>
  <si>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</si>
  <si>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</si>
  <si>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</si>
  <si>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</si>
  <si>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</si>
  <si>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</si>
  <si>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</si>
  <si>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</si>
  <si>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</si>
  <si>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</si>
  <si>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</si>
  <si>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</si>
  <si>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</si>
  <si>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</si>
  <si>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</si>
  <si>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</si>
  <si>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</si>
  <si>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</si>
  <si>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</si>
  <si>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</si>
  <si>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</si>
  <si>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</si>
  <si>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</si>
  <si>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</si>
  <si>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</si>
  <si>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</si>
  <si>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</si>
  <si>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</si>
  <si>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</si>
  <si>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</si>
  <si>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</si>
  <si>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</si>
  <si>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</si>
  <si>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</si>
  <si>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</si>
  <si>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</si>
  <si>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</si>
  <si>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</si>
  <si>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</si>
  <si>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</si>
  <si>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</si>
  <si>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</si>
  <si>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</si>
  <si>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</si>
  <si>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</si>
  <si>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</si>
  <si>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</si>
  <si>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</si>
  <si>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</si>
  <si>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</si>
  <si>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</si>
  <si>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</si>
  <si>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</si>
  <si>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</si>
  <si>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</si>
  <si>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</si>
  <si>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</si>
  <si>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</si>
  <si>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</si>
  <si>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</si>
  <si>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</si>
  <si>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</si>
  <si>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</si>
  <si>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</si>
  <si>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</si>
  <si>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</si>
  <si>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</si>
  <si>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</si>
  <si>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</si>
  <si>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</si>
  <si>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</si>
  <si>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</si>
  <si>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</si>
  <si>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</si>
  <si>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</si>
  <si>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</si>
  <si>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</si>
  <si>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</si>
  <si>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</si>
  <si>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</si>
  <si>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</si>
  <si>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</si>
  <si>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</si>
  <si>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</si>
  <si>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</si>
  <si>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</si>
  <si>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</si>
  <si>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</si>
  <si>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</si>
  <si>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</si>
  <si>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</si>
  <si>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</si>
  <si>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</si>
  <si>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</si>
  <si>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</si>
  <si>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</si>
  <si>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</si>
  <si>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</si>
  <si>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</si>
  <si>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</si>
  <si>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</si>
  <si>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</si>
  <si>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</si>
  <si>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</si>
  <si>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</si>
  <si>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</si>
  <si>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</si>
  <si>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</si>
  <si>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</si>
  <si>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</si>
  <si>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</si>
  <si>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</si>
  <si>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</si>
  <si>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</si>
  <si>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</si>
  <si>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</si>
  <si>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</si>
  <si>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</si>
  <si>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</si>
  <si>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</si>
  <si>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</si>
  <si>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</si>
  <si>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</si>
  <si>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</si>
  <si>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</si>
  <si>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</si>
  <si>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</si>
  <si>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</si>
  <si>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</si>
  <si>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</si>
  <si>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</si>
  <si>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</si>
  <si>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</si>
  <si>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</si>
  <si>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</si>
  <si>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</si>
  <si>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</si>
  <si>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</si>
  <si>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</si>
  <si>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</si>
  <si>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</si>
  <si>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</si>
  <si>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</si>
  <si>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</si>
  <si>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</si>
  <si>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</si>
  <si>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</si>
  <si>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</si>
  <si>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</si>
  <si>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</si>
  <si>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</si>
  <si>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</si>
  <si>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</si>
  <si>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</si>
  <si>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</si>
  <si>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</si>
  <si>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</si>
  <si>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</si>
  <si>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</si>
  <si>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</si>
  <si>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</si>
  <si>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</si>
  <si>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</si>
  <si>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</si>
  <si>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</si>
  <si>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</si>
  <si>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</si>
  <si>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</si>
  <si>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</si>
  <si>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</si>
  <si>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</si>
  <si>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</si>
  <si>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</si>
  <si>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</si>
  <si>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</si>
  <si>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</si>
  <si>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</si>
  <si>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</si>
  <si>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</si>
  <si>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</si>
  <si>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</si>
  <si>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</si>
  <si>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</si>
  <si>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</si>
  <si>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</si>
  <si>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</si>
  <si>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</si>
  <si>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</si>
  <si>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</si>
  <si>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</si>
  <si>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</si>
  <si>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</si>
  <si>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</si>
  <si>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</si>
  <si>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</si>
  <si>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</si>
  <si>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</si>
  <si>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</si>
  <si>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</si>
  <si>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</si>
  <si>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</si>
  <si>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</si>
  <si>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</si>
  <si>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</si>
  <si>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</si>
  <si>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</si>
  <si>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</si>
  <si>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</si>
  <si>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</si>
  <si>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</si>
  <si>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</si>
  <si>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</si>
  <si>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</si>
  <si>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</si>
  <si>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</si>
  <si>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</si>
  <si>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</si>
  <si>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</si>
  <si>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</si>
  <si>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</si>
  <si>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</si>
  <si>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</si>
  <si>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</si>
  <si>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</si>
  <si>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</si>
  <si>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</si>
  <si>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</si>
  <si>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</si>
  <si>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</si>
  <si>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</si>
  <si>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</si>
  <si>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</si>
  <si>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</si>
  <si>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</si>
  <si>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</si>
  <si>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</si>
  <si>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</si>
  <si>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</si>
  <si>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</si>
  <si>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</si>
  <si>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</si>
  <si>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</si>
  <si>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</si>
  <si>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</si>
  <si>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</si>
  <si>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</si>
  <si>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</si>
  <si>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</si>
  <si>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</si>
  <si>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</si>
  <si>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</si>
  <si>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</si>
  <si>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</si>
  <si>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</si>
  <si>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</si>
  <si>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</si>
  <si>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</si>
  <si>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</si>
  <si>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</si>
  <si>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</si>
  <si>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</si>
  <si>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</si>
  <si>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</si>
  <si>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</si>
  <si>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</si>
  <si>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</si>
  <si>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</si>
  <si>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</si>
  <si>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</si>
  <si>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</si>
  <si>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</si>
  <si>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</si>
  <si>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</si>
  <si>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</si>
  <si>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</si>
  <si>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</si>
  <si>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</si>
  <si>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</si>
  <si>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</si>
  <si>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</si>
  <si>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</si>
  <si>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</si>
  <si>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</si>
  <si>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</si>
  <si>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</si>
  <si>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</si>
  <si>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</si>
  <si>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</si>
  <si>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</si>
  <si>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</si>
  <si>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</si>
  <si>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</si>
  <si>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</si>
  <si>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</si>
  <si>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</si>
  <si>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</si>
  <si>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</si>
  <si>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</si>
  <si>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</si>
  <si>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</si>
  <si>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</si>
  <si>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</si>
  <si>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</si>
  <si>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</si>
  <si>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</si>
  <si>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</si>
  <si>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</si>
  <si>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</si>
  <si>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</si>
  <si>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</si>
  <si>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</si>
  <si>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</si>
  <si>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</si>
  <si>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</si>
  <si>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</si>
  <si>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</si>
  <si>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</si>
  <si>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</si>
  <si>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</si>
  <si>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</si>
  <si>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</si>
  <si>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</si>
  <si>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</si>
  <si>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</si>
  <si>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</si>
  <si>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</si>
  <si>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</si>
  <si>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</si>
  <si>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</si>
  <si>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</si>
  <si>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</si>
  <si>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</si>
  <si>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</si>
  <si>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</si>
  <si>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</si>
  <si>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</si>
  <si>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</si>
  <si>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</si>
  <si>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</si>
  <si>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</si>
  <si>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</si>
  <si>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</si>
  <si>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</si>
  <si>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</si>
  <si>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</si>
  <si>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</si>
  <si>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</si>
  <si>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</si>
  <si>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</si>
  <si>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</si>
  <si>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</si>
  <si>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</si>
  <si>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</si>
  <si>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</si>
  <si>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</si>
  <si>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</si>
  <si>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</si>
  <si>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</si>
  <si>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</si>
  <si>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</si>
  <si>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</si>
  <si>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</si>
  <si>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</si>
  <si>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</si>
  <si>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</si>
  <si>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</si>
  <si>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</si>
  <si>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</si>
  <si>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</si>
  <si>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</si>
  <si>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</si>
  <si>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</si>
  <si>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</si>
  <si>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</si>
  <si>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</si>
  <si>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</si>
  <si>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</si>
  <si>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</si>
  <si>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</si>
  <si>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</si>
  <si>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</si>
  <si>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</si>
  <si>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</si>
  <si>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</si>
  <si>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</si>
  <si>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</si>
  <si>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</si>
  <si>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</si>
  <si>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</si>
  <si>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</si>
  <si>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</si>
  <si>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</si>
  <si>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</si>
  <si>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</si>
  <si>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</si>
  <si>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</si>
  <si>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</si>
  <si>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</si>
  <si>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</si>
  <si>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</si>
  <si>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</si>
  <si>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</si>
  <si>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</si>
  <si>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</si>
  <si>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</si>
  <si>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</si>
  <si>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</si>
  <si>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</si>
  <si>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</si>
  <si>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</si>
  <si>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</si>
  <si>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</si>
  <si>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</si>
  <si>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</si>
  <si>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</si>
  <si>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</si>
  <si>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</si>
  <si>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</si>
  <si>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</si>
  <si>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</si>
  <si>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</si>
  <si>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</si>
  <si>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</si>
  <si>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</si>
  <si>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</si>
  <si>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</si>
  <si>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</si>
  <si>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</si>
  <si>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</si>
  <si>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</si>
  <si>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</si>
  <si>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</si>
  <si>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</si>
  <si>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</si>
  <si>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</si>
  <si>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</si>
  <si>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</si>
  <si>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</si>
  <si>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</si>
  <si>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</si>
  <si>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</si>
  <si>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</si>
  <si>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</si>
  <si>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</si>
  <si>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</si>
  <si>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</si>
  <si>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</si>
  <si>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</si>
  <si>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</si>
  <si>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</si>
  <si>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</si>
  <si>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</si>
  <si>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</si>
  <si>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</si>
  <si>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</si>
  <si>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</si>
  <si>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</si>
  <si>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</si>
  <si>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</si>
  <si>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</si>
  <si>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</si>
  <si>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</si>
  <si>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</si>
  <si>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</si>
  <si>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</si>
  <si>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</si>
  <si>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</si>
  <si>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</si>
  <si>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</si>
  <si>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</si>
  <si>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</si>
  <si>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</si>
  <si>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</si>
  <si>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</si>
  <si>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</si>
  <si>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</si>
  <si>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</si>
  <si>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</si>
  <si>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</si>
  <si>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</si>
  <si>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</si>
  <si>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</si>
  <si>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</si>
  <si>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</si>
  <si>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</si>
  <si>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</si>
  <si>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</si>
  <si>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</si>
  <si>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</si>
  <si>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</si>
  <si>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</si>
  <si>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</si>
  <si>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</si>
  <si>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</si>
  <si>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</si>
  <si>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</si>
  <si>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</si>
  <si>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</si>
  <si>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</si>
  <si>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</si>
  <si>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</si>
  <si>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</si>
  <si>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</si>
  <si>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</si>
  <si>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</si>
  <si>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</si>
  <si>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</si>
  <si>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</si>
  <si>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</si>
  <si>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</si>
  <si>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</si>
  <si>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</si>
  <si>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</si>
  <si>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</si>
  <si>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</si>
  <si>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</si>
  <si>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</si>
  <si>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</si>
  <si>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</si>
  <si>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</si>
  <si>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</si>
  <si>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</si>
  <si>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</si>
  <si>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</si>
  <si>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</si>
  <si>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</si>
  <si>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</si>
  <si>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</si>
  <si>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</si>
  <si>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</si>
  <si>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</si>
  <si>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</si>
  <si>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</si>
  <si>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</si>
  <si>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</si>
  <si>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</si>
  <si>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</si>
  <si>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</si>
  <si>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</si>
  <si>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</si>
  <si>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</si>
  <si>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</si>
  <si>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</si>
  <si>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</si>
  <si>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</si>
  <si>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</si>
  <si>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</si>
  <si>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</si>
  <si>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</si>
  <si>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</si>
  <si>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</si>
  <si>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</si>
  <si>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</si>
  <si>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</si>
  <si>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</si>
  <si>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</si>
  <si>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</si>
  <si>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</si>
  <si>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</si>
  <si>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</si>
  <si>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</si>
  <si>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</si>
  <si>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</si>
  <si>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</si>
  <si>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</si>
  <si>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</si>
  <si>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</si>
  <si>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</si>
  <si>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</si>
  <si>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</si>
  <si>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</si>
  <si>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</si>
  <si>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</si>
  <si>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</si>
  <si>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</si>
  <si>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</si>
  <si>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</si>
  <si>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</si>
  <si>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</si>
  <si>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</si>
  <si>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</si>
  <si>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</si>
  <si>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</si>
  <si>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</si>
  <si>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</si>
  <si>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</si>
  <si>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</si>
  <si>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</si>
  <si>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</si>
  <si>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</si>
  <si>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</si>
  <si>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</si>
  <si>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</si>
  <si>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</si>
  <si>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</si>
  <si>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</si>
  <si>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</si>
  <si>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</si>
  <si>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</si>
  <si>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</si>
  <si>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</si>
  <si>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</si>
  <si>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</si>
  <si>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</si>
  <si>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</si>
  <si>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</si>
  <si>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</si>
  <si>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</si>
  <si>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</si>
  <si>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</si>
  <si>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</si>
  <si>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</si>
  <si>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</si>
  <si>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</si>
  <si>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</si>
  <si>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</si>
  <si>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</si>
  <si>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</si>
  <si>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</si>
  <si>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</si>
  <si>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</si>
  <si>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</si>
  <si>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</si>
  <si>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</si>
  <si>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</si>
  <si>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</si>
  <si>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</si>
  <si>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</si>
  <si>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</si>
  <si>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</si>
  <si>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</si>
  <si>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</si>
  <si>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</si>
  <si>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</si>
  <si>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</si>
  <si>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</si>
  <si>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</si>
  <si>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</si>
  <si>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</si>
  <si>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</si>
  <si>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</si>
  <si>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</si>
  <si>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</si>
  <si>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</si>
  <si>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</si>
  <si>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</si>
  <si>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</si>
  <si>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</si>
  <si>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</si>
  <si>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</si>
  <si>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</si>
  <si>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</si>
  <si>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</si>
  <si>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</si>
  <si>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</si>
  <si>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</si>
  <si>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</si>
  <si>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</si>
  <si>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</si>
  <si>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</si>
  <si>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</si>
  <si>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</si>
  <si>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</si>
  <si>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</si>
  <si>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</si>
  <si>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</si>
  <si>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</si>
  <si>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</si>
  <si>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</si>
  <si>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</si>
  <si>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</si>
  <si>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</si>
  <si>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</si>
  <si>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</si>
  <si>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</si>
  <si>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</si>
  <si>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</si>
  <si>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</si>
  <si>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</si>
  <si>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</si>
  <si>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</si>
  <si>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</si>
  <si>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</si>
  <si>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</si>
  <si>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</si>
  <si>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</si>
  <si>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</si>
  <si>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</si>
  <si>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</si>
  <si>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</si>
  <si>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</si>
  <si>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</si>
  <si>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</si>
  <si>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</si>
  <si>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</si>
  <si>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</si>
  <si>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</si>
  <si>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</si>
  <si>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</si>
  <si>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</si>
  <si>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</si>
  <si>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</si>
  <si>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</si>
  <si>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</si>
  <si>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</si>
  <si>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</si>
  <si>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</si>
  <si>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</si>
  <si>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</si>
  <si>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</si>
  <si>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</si>
  <si>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</si>
  <si>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</si>
  <si>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</si>
  <si>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</si>
  <si>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</si>
  <si>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</si>
  <si>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</si>
  <si>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</si>
  <si>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</si>
  <si>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</si>
  <si>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</si>
  <si>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</si>
  <si>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</si>
  <si>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</si>
  <si>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</si>
  <si>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</si>
  <si>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</si>
  <si>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</si>
  <si>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</si>
  <si>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</si>
  <si>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</si>
  <si>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</si>
  <si>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</si>
  <si>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</si>
  <si>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</si>
  <si>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</si>
  <si>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</si>
  <si>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</si>
  <si>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</si>
  <si>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</si>
  <si>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</si>
  <si>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</si>
  <si>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</si>
  <si>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</si>
  <si>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</si>
  <si>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</si>
  <si>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</si>
  <si>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</si>
  <si>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</si>
  <si>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</si>
  <si>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</si>
  <si>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</si>
  <si>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</si>
  <si>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</si>
  <si>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</si>
  <si>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</si>
  <si>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</si>
  <si>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</si>
  <si>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</si>
  <si>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</si>
  <si>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</si>
  <si>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</si>
  <si>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</si>
  <si>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</si>
  <si>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</si>
  <si>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</si>
  <si>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</si>
  <si>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</si>
  <si>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</si>
  <si>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</si>
  <si>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</si>
  <si>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</si>
  <si>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</si>
  <si>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</si>
  <si>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</si>
  <si>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</si>
  <si>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</si>
  <si>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</si>
  <si>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</si>
  <si>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</si>
  <si>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</si>
  <si>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</si>
  <si>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</si>
  <si>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</si>
  <si>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</si>
  <si>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</si>
  <si>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</si>
  <si>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</si>
  <si>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</si>
  <si>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</si>
  <si>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</si>
  <si>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</si>
  <si>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</si>
  <si>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</si>
  <si>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</si>
  <si>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</si>
  <si>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</si>
  <si>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</si>
  <si>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</si>
  <si>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</si>
  <si>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</si>
  <si>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</si>
  <si>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</si>
  <si>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</si>
  <si>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</si>
  <si>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</si>
  <si>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</si>
  <si>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</si>
  <si>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</si>
  <si>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</si>
  <si>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</si>
  <si>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</si>
  <si>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</si>
  <si>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</si>
  <si>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</si>
  <si>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</si>
  <si>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</si>
  <si>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</si>
  <si>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</si>
  <si>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</si>
  <si>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</si>
  <si>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</si>
  <si>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</si>
  <si>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</si>
  <si>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</si>
  <si>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</si>
  <si>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</si>
  <si>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</si>
  <si>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</si>
  <si>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</si>
  <si>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</si>
  <si>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</si>
  <si>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</si>
  <si>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</si>
  <si>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</si>
  <si>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</si>
  <si>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</si>
  <si>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</si>
  <si>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</si>
  <si>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</si>
  <si>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</si>
  <si>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</si>
  <si>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</si>
  <si>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</si>
  <si>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</si>
  <si>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</si>
  <si>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</si>
  <si>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</si>
  <si>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</si>
  <si>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</si>
  <si>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</si>
  <si>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</si>
  <si>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</si>
  <si>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</si>
  <si>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</si>
  <si>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</si>
  <si>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</si>
  <si>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</si>
  <si>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</si>
  <si>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</si>
  <si>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</si>
  <si>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</si>
  <si>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</si>
  <si>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</si>
  <si>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</si>
  <si>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</si>
  <si>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</si>
  <si>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</si>
  <si>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</si>
  <si>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</si>
  <si>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</si>
  <si>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</si>
  <si>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</si>
  <si>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</si>
  <si>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</si>
  <si>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</si>
  <si>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</si>
  <si>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</si>
  <si>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</si>
  <si>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</si>
  <si>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</si>
  <si>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</si>
  <si>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</si>
  <si>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</si>
  <si>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</si>
  <si>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</si>
  <si>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</si>
  <si>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</si>
  <si>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</si>
  <si>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</si>
  <si>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</si>
  <si>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</si>
  <si>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</si>
  <si>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</si>
  <si>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</si>
  <si>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</si>
  <si>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</si>
  <si>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</si>
  <si>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</si>
  <si>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</si>
  <si>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</si>
  <si>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</si>
  <si>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</si>
  <si>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</si>
  <si>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</si>
  <si>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</si>
  <si>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</si>
  <si>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</si>
  <si>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</si>
  <si>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</si>
  <si>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</si>
  <si>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</si>
  <si>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</si>
  <si>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</si>
  <si>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</si>
  <si>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</si>
  <si>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</si>
  <si>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</si>
  <si>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</si>
  <si>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</si>
  <si>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</si>
  <si>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</si>
  <si>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</si>
  <si>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</si>
  <si>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</si>
  <si>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</si>
  <si>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</si>
  <si>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</si>
  <si>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</si>
  <si>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</si>
  <si>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</si>
  <si>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</si>
  <si>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</si>
  <si>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</si>
  <si>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</si>
  <si>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</si>
  <si>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</si>
  <si>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</si>
  <si>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</si>
  <si>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</si>
  <si>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</si>
  <si>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</si>
  <si>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</si>
  <si>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</si>
  <si>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</si>
  <si>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</si>
  <si>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</si>
  <si>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</si>
  <si>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</si>
  <si>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</si>
  <si>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</si>
  <si>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</si>
  <si>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</si>
  <si>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</si>
  <si>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</si>
  <si>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</si>
  <si>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</si>
  <si>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</si>
  <si>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</si>
  <si>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</si>
  <si>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</si>
  <si>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</si>
  <si>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</si>
  <si>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</si>
  <si>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</si>
  <si>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</si>
  <si>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</si>
  <si>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</si>
  <si>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</si>
  <si>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</si>
  <si>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</si>
  <si>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</si>
  <si>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</si>
  <si>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</si>
  <si>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</si>
  <si>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</si>
  <si>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</si>
  <si>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</si>
  <si>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</si>
  <si>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</si>
  <si>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</si>
  <si>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</si>
  <si>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</si>
  <si>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</si>
  <si>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</si>
  <si>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</si>
  <si>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</si>
  <si>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</si>
  <si>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</si>
  <si>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</si>
  <si>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</si>
  <si>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</si>
  <si>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</si>
  <si>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</si>
  <si>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</si>
  <si>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</si>
  <si>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</si>
  <si>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</si>
  <si>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</si>
  <si>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</si>
  <si>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</si>
  <si>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</si>
  <si>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</si>
  <si>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</si>
  <si>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</si>
  <si>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</si>
  <si>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</si>
  <si>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</si>
  <si>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</si>
  <si>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</si>
  <si>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</si>
  <si>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</si>
  <si>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</si>
  <si>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</si>
  <si>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</si>
  <si>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</si>
  <si>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</si>
  <si>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</si>
  <si>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</si>
  <si>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</si>
  <si>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</si>
  <si>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</si>
  <si>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</si>
  <si>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</si>
  <si>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</si>
  <si>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</si>
  <si>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</si>
  <si>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</si>
  <si>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</si>
  <si>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</si>
  <si>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</si>
  <si>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</si>
  <si>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</si>
  <si>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</si>
  <si>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</si>
  <si>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</si>
  <si>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</si>
  <si>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</si>
  <si>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</si>
  <si>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</si>
  <si>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</si>
  <si>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</si>
  <si>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</si>
  <si>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</si>
  <si>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</si>
  <si>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</si>
  <si>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</si>
  <si>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</si>
  <si>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</si>
  <si>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</si>
  <si>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</si>
  <si>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</si>
  <si>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</si>
  <si>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</si>
  <si>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</si>
  <si>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</si>
  <si>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</si>
  <si>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</si>
  <si>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</si>
  <si>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</si>
  <si>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</si>
  <si>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</si>
  <si>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</si>
  <si>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</si>
  <si>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</si>
  <si>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</si>
  <si>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</si>
  <si>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</si>
  <si>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</si>
  <si>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</si>
  <si>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</si>
  <si>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</si>
  <si>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</si>
  <si>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</si>
  <si>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</si>
  <si>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</si>
  <si>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</si>
  <si>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</si>
  <si>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</si>
  <si>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</si>
  <si>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</si>
  <si>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</si>
  <si>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</si>
  <si>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</si>
  <si>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</si>
  <si>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</si>
  <si>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</si>
  <si>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</si>
  <si>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</si>
  <si>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</si>
  <si>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</si>
  <si>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</si>
  <si>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</si>
  <si>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</si>
  <si>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</si>
  <si>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</si>
  <si>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</si>
  <si>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</si>
  <si>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</si>
  <si>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</si>
  <si>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</si>
  <si>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</si>
  <si>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</si>
  <si>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</si>
  <si>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</si>
  <si>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</si>
  <si>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</si>
  <si>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</si>
  <si>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</si>
  <si>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</si>
  <si>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</si>
  <si>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</si>
  <si>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</si>
  <si>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</si>
  <si>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</si>
  <si>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</si>
  <si>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</si>
  <si>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</si>
  <si>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</si>
  <si>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</si>
  <si>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</si>
  <si>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</si>
  <si>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</si>
  <si>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</si>
  <si>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</si>
  <si>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</si>
  <si>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</si>
  <si>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</si>
  <si>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</si>
  <si>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</si>
  <si>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</si>
  <si>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</si>
  <si>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</si>
  <si>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</si>
  <si>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</si>
  <si>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</si>
  <si>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</si>
  <si>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</si>
  <si>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</si>
  <si>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</si>
  <si>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</si>
  <si>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</si>
  <si>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</si>
  <si>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</si>
  <si>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</si>
  <si>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</si>
  <si>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</si>
  <si>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</si>
  <si>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</si>
  <si>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</si>
  <si>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</si>
  <si>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</si>
  <si>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</si>
  <si>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</si>
  <si>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</si>
  <si>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</si>
  <si>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</si>
  <si>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</si>
  <si>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</si>
  <si>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</si>
  <si>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</si>
  <si>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</si>
  <si>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</si>
  <si>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</si>
  <si>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</si>
  <si>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</si>
  <si>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</si>
  <si>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</si>
  <si>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</si>
  <si>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</si>
  <si>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</si>
  <si>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</si>
  <si>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</si>
  <si>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</si>
  <si>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</si>
  <si>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</si>
  <si>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</si>
  <si>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</si>
  <si>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</si>
  <si>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</si>
  <si>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</si>
  <si>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</si>
  <si>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</si>
  <si>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</si>
  <si>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</si>
  <si>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</si>
  <si>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</si>
  <si>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</si>
  <si>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</si>
  <si>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</si>
  <si>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</si>
  <si>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</si>
  <si>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</si>
  <si>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</si>
  <si>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</si>
  <si>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</si>
  <si>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</si>
  <si>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</si>
  <si>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</si>
  <si>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</si>
  <si>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</si>
  <si>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</si>
  <si>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</si>
  <si>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</si>
  <si>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</si>
  <si>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</si>
  <si>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</si>
  <si>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</si>
  <si>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</si>
  <si>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</si>
  <si>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</si>
  <si>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</si>
  <si>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</si>
  <si>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</si>
  <si>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</si>
  <si>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</si>
  <si>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</si>
  <si>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</si>
  <si>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</si>
  <si>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</si>
  <si>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</si>
  <si>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</si>
  <si>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</si>
  <si>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</si>
  <si>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</si>
  <si>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</si>
  <si>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</si>
  <si>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</si>
  <si>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</si>
  <si>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</si>
  <si>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</si>
  <si>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</si>
  <si>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</si>
  <si>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</si>
  <si>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</si>
  <si>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</si>
  <si>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</si>
  <si>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</si>
  <si>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</si>
  <si>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</si>
  <si>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</si>
  <si>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</si>
  <si>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</si>
  <si>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</si>
  <si>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</si>
  <si>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</si>
  <si>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</si>
  <si>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</si>
  <si>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</si>
  <si>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</si>
  <si>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</si>
  <si>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</si>
  <si>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</si>
  <si>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</si>
  <si>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</si>
  <si>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</si>
  <si>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</si>
  <si>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</si>
  <si>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</si>
  <si>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</si>
  <si>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</si>
  <si>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</si>
  <si>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</si>
  <si>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</si>
  <si>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</si>
  <si>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</si>
  <si>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</si>
  <si>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</si>
  <si>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</si>
  <si>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</si>
  <si>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</si>
  <si>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</si>
  <si>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</si>
  <si>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</si>
  <si>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</si>
  <si>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</si>
  <si>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</si>
  <si>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</si>
  <si>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</si>
  <si>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</si>
  <si>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</si>
  <si>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</si>
  <si>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</si>
  <si>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</si>
  <si>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</si>
  <si>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</si>
  <si>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</si>
  <si>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</si>
  <si>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</si>
  <si>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</si>
  <si>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</si>
  <si>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</si>
  <si>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</si>
  <si>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</si>
  <si>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</si>
  <si>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</si>
  <si>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</si>
  <si>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</si>
  <si>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</si>
  <si>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</si>
  <si>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</si>
  <si>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</si>
  <si>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</si>
  <si>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</si>
  <si>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</si>
  <si>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</si>
  <si>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</si>
  <si>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</si>
  <si>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</si>
  <si>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</si>
  <si>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</si>
  <si>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</si>
  <si>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</si>
  <si>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</si>
  <si>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</si>
  <si>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</si>
  <si>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</si>
  <si>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</si>
  <si>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</si>
  <si>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</si>
  <si>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</si>
  <si>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</si>
  <si>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</si>
  <si>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</si>
  <si>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</si>
  <si>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</si>
  <si>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</si>
  <si>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</si>
  <si>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</si>
  <si>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</si>
  <si>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</si>
  <si>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</si>
  <si>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</si>
  <si>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</si>
  <si>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</si>
  <si>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</si>
  <si>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</si>
  <si>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</si>
  <si>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</si>
  <si>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</si>
  <si>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</si>
  <si>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</si>
  <si>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</si>
  <si>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</si>
  <si>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</si>
  <si>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</si>
  <si>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</si>
  <si>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</si>
  <si>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</si>
  <si>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</si>
  <si>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</si>
  <si>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</si>
  <si>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</si>
  <si>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</si>
  <si>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</si>
  <si>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</si>
  <si>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</si>
  <si>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</si>
  <si>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</si>
  <si>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</si>
  <si>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</si>
  <si>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</si>
  <si>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</si>
  <si>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</si>
  <si>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</si>
  <si>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</si>
  <si>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</si>
  <si>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</si>
  <si>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</si>
  <si>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</si>
  <si>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</si>
  <si>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</si>
  <si>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</si>
  <si>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</si>
  <si>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</si>
  <si>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</si>
  <si>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</si>
  <si>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</si>
  <si>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</si>
  <si>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</si>
  <si>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</si>
  <si>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</si>
  <si>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</si>
  <si>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</si>
  <si>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</si>
  <si>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</si>
  <si>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</si>
  <si>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</si>
  <si>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</si>
  <si>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</si>
  <si>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</si>
  <si>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</si>
  <si>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</si>
  <si>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</si>
  <si>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</si>
  <si>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</si>
  <si>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</si>
  <si>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</si>
  <si>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</si>
  <si>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</si>
  <si>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</si>
  <si>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</si>
  <si>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</si>
  <si>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</si>
  <si>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</si>
  <si>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</si>
  <si>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</si>
  <si>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</si>
  <si>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</si>
  <si>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</si>
  <si>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</si>
  <si>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</si>
  <si>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</si>
  <si>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</si>
  <si>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</si>
  <si>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</si>
  <si>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</si>
  <si>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</si>
  <si>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</si>
  <si>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</si>
  <si>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</si>
  <si>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</si>
  <si>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</si>
  <si>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</si>
  <si>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</si>
  <si>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</si>
  <si>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</si>
  <si>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</si>
  <si>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</si>
  <si>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</si>
  <si>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</si>
  <si>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</si>
  <si>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</si>
  <si>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</si>
  <si>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</si>
  <si>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</si>
  <si>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</si>
  <si>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</si>
  <si>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</si>
  <si>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</si>
  <si>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</si>
  <si>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</si>
  <si>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</si>
  <si>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</si>
  <si>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</si>
  <si>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</si>
  <si>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</si>
  <si>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</si>
  <si>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</si>
  <si>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</si>
  <si>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</si>
  <si>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</si>
  <si>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</si>
  <si>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</si>
  <si>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</si>
  <si>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</si>
  <si>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</si>
  <si>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</si>
  <si>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</si>
  <si>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</si>
  <si>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</si>
  <si>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</si>
  <si>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</si>
  <si>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</si>
  <si>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</si>
  <si>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</si>
  <si>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</si>
  <si>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</si>
  <si>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</si>
  <si>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</si>
  <si>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</si>
  <si>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</si>
  <si>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</si>
  <si>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</si>
  <si>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</si>
  <si>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</si>
  <si>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</si>
  <si>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</si>
  <si>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</si>
  <si>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</si>
  <si>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</si>
  <si>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</si>
  <si>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</si>
  <si>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</si>
  <si>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</si>
  <si>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</si>
  <si>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</si>
  <si>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</si>
  <si>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</si>
  <si>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</si>
  <si>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</si>
  <si>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</si>
  <si>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</si>
  <si>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</si>
  <si>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</si>
  <si>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</si>
  <si>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</si>
  <si>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</si>
  <si>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</si>
  <si>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</si>
  <si>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</si>
  <si>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</si>
  <si>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</si>
  <si>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</si>
  <si>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</si>
  <si>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</si>
  <si>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</si>
  <si>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</si>
  <si>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</si>
  <si>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</si>
  <si>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</si>
  <si>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</si>
  <si>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</si>
  <si>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</si>
  <si>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</si>
  <si>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</si>
  <si>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</si>
  <si>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</si>
  <si>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</si>
  <si>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</si>
  <si>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</si>
  <si>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</si>
  <si>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</si>
  <si>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</si>
  <si>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</si>
  <si>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</si>
  <si>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</si>
  <si>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</si>
  <si>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</si>
  <si>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</si>
  <si>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</si>
  <si>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</si>
  <si>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</si>
  <si>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</si>
  <si>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</si>
  <si>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</si>
  <si>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</si>
  <si>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</si>
  <si>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</si>
  <si>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</si>
  <si>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</si>
  <si>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</si>
  <si>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</si>
  <si>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</si>
  <si>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</si>
  <si>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</si>
  <si>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</si>
  <si>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</si>
  <si>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</si>
  <si>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</si>
  <si>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</si>
  <si>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</si>
  <si>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</si>
  <si>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</si>
  <si>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</si>
  <si>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</si>
  <si>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</si>
  <si>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</si>
  <si>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</si>
  <si>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</si>
  <si>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</si>
  <si>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</si>
  <si>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</si>
  <si>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</si>
  <si>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</si>
  <si>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</si>
  <si>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</si>
  <si>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</si>
  <si>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</si>
  <si>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</si>
  <si>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</si>
  <si>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</si>
  <si>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</si>
  <si>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</si>
  <si>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</si>
  <si>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</si>
  <si>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</si>
  <si>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</si>
  <si>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</si>
  <si>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</si>
  <si>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</si>
  <si>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</si>
  <si>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</si>
  <si>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</si>
  <si>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</si>
  <si>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</si>
  <si>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</si>
  <si>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</si>
  <si>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</si>
  <si>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</si>
  <si>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</si>
  <si>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</si>
  <si>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</si>
  <si>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</si>
  <si>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</si>
  <si>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</si>
  <si>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</si>
  <si>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</si>
  <si>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</si>
  <si>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</si>
  <si>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</si>
  <si>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</si>
  <si>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</si>
  <si>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</si>
  <si>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</si>
  <si>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</si>
  <si>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</si>
  <si>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</si>
  <si>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</si>
  <si>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</si>
  <si>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</si>
  <si>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</si>
  <si>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</si>
  <si>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</si>
  <si>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</si>
  <si>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</si>
  <si>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</si>
  <si>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</si>
  <si>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</si>
  <si>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</si>
  <si>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</si>
  <si>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</si>
  <si>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</si>
  <si>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</si>
  <si>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</si>
  <si>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</si>
  <si>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</si>
  <si>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</si>
  <si>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</si>
  <si>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</si>
  <si>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</si>
  <si>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</si>
  <si>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</si>
  <si>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</si>
  <si>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</si>
  <si>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</si>
  <si>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</si>
  <si>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</si>
  <si>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</si>
  <si>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</si>
  <si>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</si>
  <si>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</si>
  <si>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</si>
  <si>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</si>
  <si>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</si>
  <si>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</si>
  <si>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</si>
  <si>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</si>
  <si>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</si>
  <si>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</si>
  <si>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</si>
  <si>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</si>
  <si>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</si>
  <si>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</si>
  <si>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</si>
  <si>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</si>
  <si>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</si>
  <si>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</si>
  <si>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</si>
  <si>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</si>
  <si>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</si>
  <si>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</si>
  <si>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</si>
  <si>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</si>
  <si>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</si>
  <si>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</si>
  <si>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</si>
  <si>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</si>
  <si>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</si>
  <si>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</si>
  <si>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</si>
  <si>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</si>
  <si>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</si>
  <si>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</si>
  <si>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</si>
  <si>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</si>
  <si>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</si>
  <si>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</si>
  <si>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</si>
  <si>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</si>
  <si>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</si>
  <si>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</si>
  <si>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</si>
  <si>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</si>
  <si>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</si>
  <si>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</si>
  <si>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</si>
  <si>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</si>
  <si>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</si>
  <si>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</si>
  <si>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</si>
  <si>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</si>
  <si>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</si>
  <si>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</si>
  <si>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</si>
  <si>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</si>
  <si>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</si>
  <si>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</si>
  <si>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</si>
  <si>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</si>
  <si>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</si>
  <si>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</si>
  <si>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</si>
  <si>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</si>
  <si>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</si>
  <si>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</si>
  <si>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</si>
  <si>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</si>
  <si>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</si>
  <si>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</si>
  <si>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</si>
  <si>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</si>
  <si>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</si>
  <si>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</si>
  <si>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</si>
  <si>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</si>
  <si>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</si>
  <si>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</si>
  <si>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</si>
  <si>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</si>
  <si>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</si>
  <si>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</si>
  <si>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</si>
  <si>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</si>
  <si>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</si>
  <si>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</si>
  <si>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</si>
  <si>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</si>
  <si>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</si>
  <si>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</si>
  <si>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</si>
  <si>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</si>
  <si>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</si>
  <si>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</si>
  <si>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</si>
  <si>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</si>
  <si>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</si>
  <si>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</si>
  <si>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</si>
  <si>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</si>
  <si>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</si>
  <si>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</si>
  <si>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</si>
  <si>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</si>
  <si>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</si>
  <si>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</si>
  <si>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</si>
  <si>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</si>
  <si>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</si>
  <si>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</si>
  <si>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</si>
  <si>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</si>
  <si>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</si>
  <si>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</si>
  <si>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</si>
  <si>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</si>
  <si>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</si>
  <si>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</si>
  <si>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</si>
  <si>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</si>
  <si>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</si>
  <si>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</si>
  <si>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</si>
  <si>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</si>
  <si>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</si>
  <si>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</si>
  <si>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</si>
  <si>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</si>
  <si>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</si>
  <si>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</si>
  <si>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</si>
  <si>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</si>
  <si>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</si>
  <si>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</si>
  <si>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</si>
  <si>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</si>
  <si>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</si>
  <si>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</si>
  <si>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</si>
  <si>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</si>
  <si>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</si>
  <si>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</si>
  <si>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</si>
  <si>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</si>
  <si>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</si>
  <si>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</si>
  <si>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</si>
  <si>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</si>
  <si>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</si>
  <si>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</si>
  <si>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</si>
  <si>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</si>
  <si>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</si>
  <si>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</si>
  <si>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</si>
  <si>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</si>
  <si>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</si>
  <si>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</si>
  <si>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</si>
  <si>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</si>
  <si>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</si>
  <si>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</si>
  <si>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</si>
  <si>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</si>
  <si>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</si>
  <si>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</si>
  <si>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</si>
  <si>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</si>
  <si>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</si>
  <si>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</si>
  <si>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</si>
  <si>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</si>
  <si>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</si>
  <si>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</si>
  <si>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</si>
  <si>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</si>
  <si>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</si>
  <si>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</si>
  <si>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</si>
  <si>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</si>
  <si>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</si>
  <si>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</si>
  <si>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</si>
  <si>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</si>
  <si>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</si>
  <si>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</si>
  <si>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</si>
  <si>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</si>
  <si>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</si>
  <si>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</si>
  <si>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</si>
  <si>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</si>
  <si>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</si>
  <si>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</si>
  <si>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</si>
  <si>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</si>
  <si>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</si>
  <si>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</si>
  <si>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</si>
  <si>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</si>
  <si>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</si>
  <si>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</si>
  <si>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</si>
  <si>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</si>
  <si>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</si>
  <si>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</si>
  <si>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</si>
  <si>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</si>
  <si>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</si>
  <si>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</si>
  <si>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</si>
  <si>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</si>
  <si>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</si>
  <si>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</si>
  <si>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</si>
  <si>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</si>
  <si>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</si>
  <si>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</si>
  <si>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</si>
  <si>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</si>
  <si>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</si>
  <si>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</si>
  <si>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</si>
  <si>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</si>
  <si>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</si>
  <si>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</si>
  <si>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</si>
  <si>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</si>
  <si>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</si>
  <si>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</si>
  <si>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</si>
  <si>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</si>
  <si>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</si>
  <si>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</si>
  <si>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</si>
  <si>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</si>
  <si>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</si>
  <si>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</si>
  <si>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</si>
  <si>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</si>
  <si>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</si>
  <si>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</si>
  <si>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</si>
  <si>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</si>
  <si>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</si>
  <si>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</si>
  <si>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</si>
  <si>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</si>
  <si>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</si>
  <si>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</si>
  <si>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</si>
  <si>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</si>
  <si>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</si>
  <si>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</si>
  <si>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</si>
  <si>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</si>
  <si>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</si>
  <si>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</si>
  <si>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</si>
  <si>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</si>
  <si>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</si>
  <si>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</si>
  <si>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</si>
  <si>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</si>
  <si>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</si>
  <si>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</si>
  <si>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</si>
  <si>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</si>
  <si>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</si>
  <si>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</si>
  <si>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</si>
  <si>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</si>
  <si>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</si>
  <si>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</si>
  <si>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</si>
  <si>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</si>
  <si>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</si>
  <si>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</si>
  <si>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</si>
  <si>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</si>
  <si>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</si>
  <si>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</si>
  <si>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</si>
  <si>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</si>
  <si>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</si>
  <si>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</si>
  <si>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</si>
  <si>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</si>
  <si>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</si>
  <si>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</si>
  <si>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</si>
  <si>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</si>
  <si>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</si>
  <si>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</si>
  <si>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</si>
  <si>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</si>
  <si>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</si>
  <si>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</si>
  <si>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</si>
  <si>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</si>
  <si>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</si>
  <si>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</si>
  <si>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</si>
  <si>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</si>
  <si>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</si>
  <si>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</si>
  <si>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</si>
  <si>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</si>
  <si>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</si>
  <si>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</si>
  <si>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</si>
  <si>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</si>
  <si>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</si>
  <si>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</si>
  <si>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</si>
  <si>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</si>
  <si>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</si>
  <si>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</si>
  <si>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</si>
  <si>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</si>
  <si>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</si>
  <si>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</si>
  <si>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</si>
  <si>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</si>
  <si>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</si>
  <si>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</si>
  <si>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</si>
  <si>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</si>
  <si>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</si>
  <si>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</si>
  <si>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</si>
  <si>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</si>
  <si>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</si>
  <si>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</si>
  <si>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</si>
  <si>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</si>
  <si>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</si>
  <si>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</si>
  <si>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</si>
  <si>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</si>
  <si>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</si>
  <si>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</si>
  <si>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</si>
  <si>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</si>
  <si>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</si>
  <si>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</si>
  <si>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</si>
  <si>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</si>
  <si>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</si>
  <si>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</si>
  <si>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</si>
  <si>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</si>
  <si>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</si>
  <si>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</si>
  <si>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</si>
  <si>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</si>
  <si>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</si>
  <si>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</si>
  <si>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</si>
  <si>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</si>
  <si>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</si>
  <si>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</si>
  <si>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</si>
  <si>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</si>
  <si>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</si>
  <si>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</si>
  <si>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</si>
  <si>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</si>
  <si>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</si>
  <si>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</si>
  <si>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</si>
  <si>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</si>
  <si>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</si>
  <si>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</si>
  <si>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</si>
  <si>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</si>
  <si>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</si>
  <si>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</si>
  <si>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</si>
  <si>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</si>
  <si>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</si>
  <si>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</si>
  <si>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</si>
  <si>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</si>
  <si>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</si>
  <si>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</si>
  <si>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</si>
  <si>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</si>
  <si>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</si>
  <si>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</si>
  <si>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</si>
  <si>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</si>
  <si>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</si>
  <si>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</si>
  <si>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</si>
  <si>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</si>
  <si>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</si>
  <si>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</si>
  <si>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</si>
  <si>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</si>
  <si>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</si>
  <si>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</si>
  <si>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</si>
  <si>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</si>
  <si>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</si>
  <si>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</si>
  <si>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</si>
  <si>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</si>
  <si>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</si>
  <si>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</si>
  <si>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</si>
  <si>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</si>
  <si>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</si>
  <si>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</si>
  <si>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</si>
  <si>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</si>
  <si>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</si>
  <si>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</si>
  <si>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</si>
  <si>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</si>
  <si>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</si>
  <si>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</si>
  <si>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</si>
  <si>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</si>
  <si>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</si>
  <si>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</si>
  <si>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</si>
  <si>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</si>
  <si>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</si>
  <si>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</si>
  <si>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</si>
  <si>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</si>
  <si>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</si>
  <si>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</si>
  <si>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</si>
  <si>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</si>
  <si>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</si>
  <si>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</si>
  <si>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</si>
  <si>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</si>
  <si>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</si>
  <si>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</si>
  <si>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</si>
  <si>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</si>
  <si>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</si>
  <si>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</si>
  <si>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</si>
  <si>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</si>
  <si>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</si>
  <si>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</si>
  <si>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</si>
  <si>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</si>
  <si>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</si>
  <si>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</si>
  <si>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</si>
  <si>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</si>
  <si>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</si>
  <si>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</si>
  <si>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</si>
  <si>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</si>
  <si>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</si>
  <si>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</si>
  <si>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</si>
  <si>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</si>
  <si>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</si>
  <si>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</si>
  <si>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</si>
  <si>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</si>
  <si>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</si>
  <si>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</si>
  <si>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</si>
  <si>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</si>
  <si>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</si>
  <si>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</si>
  <si>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</si>
  <si>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</si>
  <si>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</si>
  <si>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</si>
  <si>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</si>
  <si>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</si>
  <si>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</si>
  <si>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</si>
  <si>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</si>
  <si>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</si>
  <si>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</si>
  <si>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</si>
  <si>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</si>
  <si>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</si>
  <si>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</si>
  <si>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</si>
  <si>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</si>
  <si>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</si>
  <si>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</si>
  <si>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</si>
  <si>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</si>
  <si>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</si>
  <si>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</si>
  <si>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</si>
  <si>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</si>
  <si>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</si>
  <si>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</si>
  <si>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</si>
  <si>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</si>
  <si>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</si>
  <si>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</si>
  <si>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</si>
  <si>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</si>
  <si>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</si>
  <si>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</si>
  <si>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</si>
  <si>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</si>
  <si>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</si>
  <si>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</si>
  <si>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</si>
  <si>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</si>
  <si>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</si>
  <si>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</si>
  <si>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</si>
  <si>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</si>
  <si>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</si>
  <si>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</si>
  <si>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</si>
  <si>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</si>
  <si>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</si>
  <si>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</si>
  <si>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</si>
  <si>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</si>
  <si>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</si>
  <si>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</si>
  <si>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</si>
  <si>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</si>
  <si>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</si>
  <si>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</si>
  <si>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</si>
  <si>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</si>
  <si>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</si>
  <si>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</si>
  <si>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</si>
  <si>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</si>
  <si>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</si>
  <si>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</si>
  <si>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</si>
  <si>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</si>
  <si>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</si>
  <si>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</si>
  <si>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</si>
  <si>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</si>
  <si>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</si>
  <si>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</si>
  <si>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</si>
  <si>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</si>
  <si>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</si>
  <si>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</si>
  <si>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</si>
  <si>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</si>
  <si>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</si>
  <si>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</si>
  <si>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</si>
  <si>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</si>
  <si>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</si>
  <si>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</si>
  <si>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</si>
  <si>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</si>
  <si>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</si>
  <si>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</si>
  <si>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</si>
  <si>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</si>
  <si>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</si>
  <si>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</si>
  <si>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</si>
  <si>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</si>
  <si>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</si>
  <si>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</si>
  <si>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</si>
  <si>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</si>
  <si>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</si>
  <si>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</si>
  <si>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</si>
  <si>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</si>
  <si>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</si>
  <si>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</si>
  <si>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</si>
  <si>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</si>
  <si>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</si>
  <si>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</si>
  <si>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</si>
  <si>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</si>
  <si>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</si>
  <si>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</si>
  <si>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</si>
  <si>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</si>
  <si>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</si>
  <si>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</si>
  <si>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</si>
  <si>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</si>
  <si>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</si>
  <si>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</si>
  <si>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</si>
  <si>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</si>
  <si>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</si>
  <si>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</si>
  <si>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</si>
  <si>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</si>
  <si>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</si>
  <si>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</si>
  <si>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</si>
  <si>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</si>
  <si>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</si>
  <si>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</si>
  <si>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</si>
  <si>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</si>
  <si>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</si>
  <si>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</si>
  <si>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</si>
  <si>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</si>
  <si>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</si>
  <si>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</si>
  <si>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</si>
  <si>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</si>
  <si>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</si>
  <si>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</si>
  <si>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</si>
  <si>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</si>
  <si>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</si>
  <si>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</si>
  <si>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</si>
  <si>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</si>
  <si>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</si>
  <si>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</si>
  <si>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</si>
  <si>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</si>
  <si>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</si>
  <si>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</si>
  <si>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</si>
  <si>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</si>
  <si>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</si>
  <si>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</si>
  <si>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</si>
  <si>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</si>
  <si>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</si>
  <si>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</si>
  <si>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</si>
  <si>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</si>
  <si>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</si>
  <si>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</si>
  <si>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</si>
  <si>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</si>
  <si>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</si>
  <si>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</si>
  <si>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</si>
  <si>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</si>
  <si>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</si>
  <si>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</si>
  <si>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</si>
  <si>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</si>
  <si>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</si>
  <si>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</si>
  <si>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</si>
  <si>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</si>
  <si>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</si>
  <si>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</si>
  <si>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</si>
  <si>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</si>
  <si>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</si>
  <si>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</si>
  <si>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</si>
  <si>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</si>
  <si>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</si>
  <si>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</si>
  <si>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</si>
  <si>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</si>
  <si>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</si>
  <si>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</si>
  <si>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</si>
  <si>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</si>
  <si>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</si>
  <si>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</si>
  <si>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</si>
  <si>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</si>
  <si>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</si>
  <si>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</si>
  <si>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</si>
  <si>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</si>
  <si>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</si>
  <si>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</si>
  <si>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</si>
  <si>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</si>
  <si>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</si>
  <si>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</si>
  <si>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</si>
  <si>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</si>
  <si>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</si>
  <si>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</si>
  <si>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</si>
  <si>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</si>
  <si>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</si>
  <si>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</si>
  <si>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</si>
  <si>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</si>
  <si>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</si>
  <si>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</si>
  <si>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</si>
  <si>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</si>
  <si>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</si>
  <si>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</si>
  <si>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</si>
  <si>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</si>
  <si>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</si>
  <si>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</si>
  <si>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</si>
  <si>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</si>
  <si>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</si>
  <si>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</si>
  <si>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</si>
  <si>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</si>
  <si>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</si>
  <si>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</si>
  <si>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</si>
  <si>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</si>
  <si>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</si>
  <si>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</si>
  <si>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</si>
  <si>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</si>
  <si>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</si>
  <si>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</si>
  <si>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</si>
  <si>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</si>
  <si>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</si>
  <si>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</si>
  <si>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</si>
  <si>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</si>
  <si>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</si>
  <si>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</si>
  <si>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</si>
  <si>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</si>
  <si>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</si>
  <si>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</si>
  <si>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</si>
  <si>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</si>
  <si>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</si>
  <si>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</si>
  <si>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</si>
  <si>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</si>
  <si>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</si>
  <si>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</si>
  <si>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</si>
  <si>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</si>
  <si>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</si>
  <si>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</si>
  <si>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</si>
  <si>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</si>
  <si>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</si>
  <si>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</si>
  <si>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</si>
  <si>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</si>
  <si>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</si>
  <si>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</si>
  <si>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</si>
  <si>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</si>
  <si>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</si>
  <si>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</si>
  <si>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</si>
  <si>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</si>
  <si>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</si>
  <si>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</si>
  <si>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</si>
  <si>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</si>
  <si>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</si>
  <si>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</si>
  <si>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</si>
  <si>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</si>
  <si>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</si>
  <si>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</si>
  <si>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</si>
  <si>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</si>
  <si>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</si>
  <si>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</si>
  <si>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</si>
  <si>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</si>
  <si>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</si>
  <si>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</si>
  <si>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</si>
  <si>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</si>
  <si>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</si>
  <si>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</si>
  <si>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</si>
  <si>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</si>
  <si>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</si>
  <si>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</si>
  <si>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</si>
  <si>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</si>
  <si>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</si>
  <si>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</si>
  <si>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</si>
  <si>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</si>
  <si>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</si>
  <si>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</si>
  <si>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</si>
  <si>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</si>
  <si>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</si>
  <si>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</si>
  <si>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</si>
  <si>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</si>
  <si>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</si>
  <si>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</si>
  <si>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</si>
  <si>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</si>
  <si>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</si>
  <si>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</si>
  <si>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</si>
  <si>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</si>
  <si>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</si>
  <si>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</si>
  <si>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</si>
  <si>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</si>
  <si>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</si>
  <si>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</si>
  <si>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</si>
  <si>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</si>
  <si>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</si>
  <si>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</si>
  <si>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</si>
  <si>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</si>
  <si>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</si>
  <si>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</si>
  <si>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</si>
  <si>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</si>
  <si>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</si>
  <si>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</si>
  <si>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</si>
  <si>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</si>
  <si>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</si>
  <si>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</si>
  <si>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</si>
  <si>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</si>
  <si>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</si>
  <si>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</si>
  <si>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</si>
  <si>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</si>
  <si>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</si>
  <si>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</si>
  <si>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</si>
  <si>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</si>
  <si>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</si>
  <si>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</si>
  <si>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</si>
  <si>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</si>
  <si>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</si>
  <si>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</si>
  <si>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</si>
  <si>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</si>
  <si>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</si>
  <si>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</si>
  <si>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</si>
  <si>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</si>
  <si>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</si>
  <si>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</si>
  <si>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</si>
  <si>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</si>
  <si>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</si>
  <si>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</si>
  <si>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</si>
  <si>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</si>
  <si>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</si>
  <si>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</si>
  <si>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</si>
  <si>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</si>
  <si>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</si>
  <si>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</si>
  <si>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</si>
  <si>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</si>
  <si>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</si>
  <si>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</si>
  <si>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</si>
  <si>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</si>
  <si>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</si>
  <si>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</si>
  <si>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</si>
  <si>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</si>
  <si>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</si>
  <si>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</si>
  <si>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</si>
  <si>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</si>
  <si>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</si>
  <si>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</si>
  <si>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</si>
  <si>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</si>
  <si>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</si>
  <si>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</si>
  <si>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</si>
  <si>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</si>
  <si>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</si>
  <si>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</si>
  <si>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</si>
  <si>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</si>
  <si>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</si>
  <si>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</si>
  <si>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</si>
  <si>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</si>
  <si>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</si>
  <si>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</si>
  <si>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</si>
  <si>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</si>
  <si>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</si>
  <si>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</si>
  <si>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</si>
  <si>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</si>
  <si>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</si>
  <si>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</si>
  <si>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</si>
  <si>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</si>
  <si>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</si>
  <si>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</si>
  <si>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</si>
  <si>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</si>
  <si>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</si>
  <si>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</si>
  <si>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</si>
  <si>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</si>
  <si>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</si>
  <si>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</si>
  <si>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</si>
  <si>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</si>
  <si>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</si>
  <si>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</si>
  <si>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</si>
  <si>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</si>
  <si>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</si>
  <si>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</si>
  <si>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</si>
  <si>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</si>
  <si>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</si>
  <si>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</si>
  <si>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</si>
  <si>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</si>
  <si>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</si>
  <si>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</si>
  <si>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</si>
  <si>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</si>
  <si>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</si>
  <si>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</si>
  <si>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</si>
  <si>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</si>
  <si>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</si>
  <si>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</si>
  <si>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</si>
  <si>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</si>
  <si>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</si>
  <si>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</si>
  <si>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</si>
  <si>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</si>
  <si>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</si>
  <si>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</si>
  <si>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</si>
  <si>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</si>
  <si>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</si>
  <si>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</si>
  <si>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</si>
  <si>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</si>
  <si>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</si>
  <si>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</si>
  <si>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</si>
  <si>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</si>
  <si>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</si>
  <si>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</si>
  <si>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</si>
  <si>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</si>
  <si>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</si>
  <si>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</si>
  <si>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</si>
  <si>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</si>
  <si>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</si>
  <si>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</si>
  <si>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</si>
  <si>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</si>
  <si>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</si>
  <si>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</si>
  <si>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</si>
  <si>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</si>
  <si>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</si>
  <si>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</si>
  <si>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</si>
  <si>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</si>
  <si>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</si>
  <si>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</si>
  <si>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</si>
  <si>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</si>
  <si>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</si>
  <si>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</si>
  <si>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</si>
  <si>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</si>
  <si>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</si>
  <si>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</si>
  <si>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</si>
  <si>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</si>
  <si>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</si>
  <si>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</si>
  <si>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</si>
  <si>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</si>
  <si>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</si>
  <si>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</si>
  <si>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</si>
  <si>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</si>
  <si>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</si>
  <si>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</si>
  <si>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</si>
  <si>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</si>
  <si>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</si>
  <si>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</si>
  <si>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</si>
  <si>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</si>
  <si>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</si>
  <si>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</si>
  <si>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</si>
  <si>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</si>
  <si>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</si>
  <si>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</si>
  <si>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</si>
  <si>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</si>
  <si>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</si>
  <si>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</si>
  <si>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</si>
  <si>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</si>
  <si>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</si>
  <si>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</si>
  <si>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</si>
  <si>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</si>
  <si>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</si>
  <si>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</si>
  <si>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</si>
  <si>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</si>
  <si>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</si>
  <si>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</si>
  <si>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</si>
  <si>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</si>
  <si>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</si>
  <si>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</si>
  <si>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</si>
  <si>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</si>
  <si>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</si>
  <si>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</si>
  <si>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</si>
  <si>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</si>
  <si>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</si>
  <si>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</si>
  <si>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</si>
  <si>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</si>
  <si>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</si>
  <si>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</si>
  <si>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</si>
  <si>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</si>
  <si>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</si>
  <si>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</si>
  <si>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</si>
  <si>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</si>
  <si>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</si>
  <si>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</si>
  <si>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</si>
  <si>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</si>
  <si>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</si>
  <si>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</si>
  <si>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</si>
  <si>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</si>
  <si>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</si>
  <si>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</si>
  <si>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</si>
  <si>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</si>
  <si>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</si>
  <si>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</si>
  <si>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</si>
  <si>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</si>
  <si>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</si>
  <si>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</si>
  <si>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</si>
  <si>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</si>
  <si>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</si>
  <si>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</si>
  <si>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</si>
  <si>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</si>
  <si>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</si>
  <si>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</si>
  <si>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</si>
  <si>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</si>
  <si>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</si>
  <si>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</si>
  <si>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</si>
  <si>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</si>
  <si>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</si>
  <si>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</si>
  <si>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</si>
  <si>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</si>
  <si>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</si>
  <si>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</si>
  <si>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</si>
  <si>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</si>
  <si>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</si>
  <si>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</si>
  <si>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</si>
  <si>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</si>
  <si>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</si>
  <si>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</si>
  <si>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</si>
  <si>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</si>
  <si>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</si>
  <si>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</si>
  <si>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</si>
  <si>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</si>
  <si>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</si>
  <si>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</si>
  <si>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</si>
  <si>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</si>
  <si>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</si>
  <si>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</si>
  <si>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</si>
  <si>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</si>
  <si>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</si>
  <si>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</si>
  <si>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</si>
  <si>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</si>
  <si>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</si>
  <si>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</si>
  <si>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</si>
  <si>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</si>
  <si>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</si>
  <si>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</si>
  <si>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</si>
  <si>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</si>
  <si>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</si>
  <si>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</si>
  <si>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</si>
  <si>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</si>
  <si>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</si>
  <si>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</si>
  <si>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</si>
  <si>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</si>
  <si>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</si>
  <si>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</si>
  <si>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</si>
  <si>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</si>
  <si>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</si>
  <si>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</si>
  <si>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</si>
  <si>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</si>
  <si>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</si>
  <si>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</si>
  <si>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</si>
  <si>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</si>
  <si>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</si>
  <si>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</si>
  <si>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</si>
  <si>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</si>
  <si>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</si>
  <si>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</si>
  <si>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</si>
  <si>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</si>
  <si>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</si>
  <si>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</si>
  <si>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</si>
  <si>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</si>
  <si>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</si>
  <si>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</si>
  <si>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</si>
  <si>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</si>
  <si>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</si>
  <si>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</si>
  <si>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</si>
  <si>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</si>
  <si>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</si>
  <si>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</si>
  <si>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</si>
  <si>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</si>
  <si>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</si>
  <si>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</si>
  <si>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</si>
  <si>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</si>
  <si>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</si>
  <si>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</si>
  <si>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</si>
  <si>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</si>
  <si>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</si>
  <si>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</si>
  <si>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</si>
  <si>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</si>
  <si>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</si>
  <si>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</si>
  <si>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</si>
  <si>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</si>
  <si>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</si>
  <si>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</si>
  <si>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</si>
  <si>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</si>
  <si>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</si>
  <si>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</si>
  <si>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</si>
  <si>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</si>
  <si>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</si>
  <si>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</si>
  <si>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</si>
  <si>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</si>
  <si>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</si>
  <si>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</si>
  <si>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</si>
  <si>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</si>
  <si>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</si>
  <si>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</si>
  <si>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</si>
  <si>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</si>
  <si>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</si>
  <si>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</si>
  <si>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</si>
  <si>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</si>
  <si>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</si>
  <si>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</si>
  <si>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</si>
  <si>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</si>
  <si>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</si>
  <si>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</si>
  <si>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</si>
  <si>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</si>
  <si>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</si>
  <si>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</si>
  <si>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</si>
  <si>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</si>
  <si>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</si>
  <si>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</si>
  <si>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</si>
  <si>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</si>
  <si>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</si>
  <si>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</si>
  <si>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</si>
  <si>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</si>
  <si>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</si>
  <si>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</si>
  <si>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</si>
  <si>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</si>
  <si>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</si>
  <si>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</si>
  <si>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</si>
  <si>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</si>
  <si>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</si>
  <si>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</si>
  <si>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</si>
  <si>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</si>
  <si>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</si>
  <si>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</si>
  <si>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</si>
  <si>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</si>
  <si>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</si>
  <si>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</si>
  <si>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</si>
  <si>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</si>
  <si>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</si>
  <si>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</si>
  <si>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</si>
  <si>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</si>
  <si>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</si>
  <si>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</si>
  <si>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</si>
  <si>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</si>
  <si>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</si>
  <si>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</si>
  <si>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</si>
  <si>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</si>
  <si>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</si>
  <si>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</si>
  <si>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</si>
  <si>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</si>
  <si>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</si>
  <si>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</si>
  <si>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</si>
  <si>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</si>
  <si>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</si>
  <si>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</si>
  <si>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</si>
  <si>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</si>
  <si>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</si>
  <si>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</si>
  <si>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</si>
  <si>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</si>
  <si>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</si>
  <si>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</si>
  <si>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</si>
  <si>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</si>
  <si>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</si>
  <si>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</si>
  <si>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</si>
  <si>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</si>
  <si>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</si>
  <si>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</si>
  <si>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</si>
  <si>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</si>
  <si>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</si>
  <si>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</si>
  <si>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</si>
  <si>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</si>
  <si>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</si>
  <si>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</si>
  <si>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</si>
  <si>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</si>
  <si>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</si>
  <si>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</si>
  <si>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</si>
  <si>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</si>
  <si>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</si>
  <si>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</si>
  <si>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</si>
  <si>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</si>
  <si>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</si>
  <si>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</si>
  <si>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</si>
  <si>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</si>
  <si>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</si>
  <si>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</si>
  <si>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</si>
  <si>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</si>
  <si>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</si>
  <si>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</si>
  <si>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</si>
  <si>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</si>
  <si>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</si>
  <si>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</si>
  <si>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</si>
  <si>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</si>
  <si>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</si>
  <si>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</si>
  <si>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</si>
  <si>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</si>
  <si>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</si>
  <si>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</si>
  <si>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</si>
  <si>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</si>
  <si>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</si>
  <si>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</si>
  <si>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</si>
  <si>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</si>
  <si>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</si>
  <si>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</si>
  <si>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</si>
  <si>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</si>
  <si>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</si>
  <si>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</si>
  <si>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</si>
  <si>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</si>
  <si>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</si>
  <si>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</si>
  <si>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</si>
  <si>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</si>
  <si>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</si>
  <si>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</si>
  <si>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</si>
  <si>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</si>
  <si>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</si>
  <si>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</si>
  <si>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</si>
  <si>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</si>
  <si>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</si>
  <si>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</si>
  <si>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</si>
  <si>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</si>
  <si>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</si>
  <si>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</si>
  <si>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</si>
  <si>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</si>
  <si>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</si>
  <si>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</si>
  <si>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</si>
  <si>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</si>
  <si>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</si>
  <si>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</si>
  <si>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</si>
  <si>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</si>
  <si>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</si>
  <si>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</si>
  <si>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</si>
  <si>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</si>
  <si>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</si>
  <si>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</si>
  <si>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</si>
  <si>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</si>
  <si>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</si>
  <si>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</si>
  <si>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</si>
  <si>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</si>
  <si>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</si>
  <si>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</si>
  <si>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</si>
  <si>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</si>
  <si>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</si>
  <si>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</si>
  <si>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</si>
  <si>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</si>
  <si>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</si>
  <si>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</si>
  <si>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</si>
  <si>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</si>
  <si>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</si>
  <si>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</si>
  <si>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</si>
  <si>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</si>
  <si>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</si>
  <si>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</si>
  <si>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</si>
  <si>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</si>
  <si>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</si>
  <si>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</si>
  <si>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</si>
  <si>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</si>
  <si>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</si>
  <si>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</si>
  <si>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</si>
  <si>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</si>
  <si>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</si>
  <si>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</si>
  <si>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</si>
  <si>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</si>
  <si>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</si>
  <si>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</si>
  <si>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</si>
  <si>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</si>
  <si>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</si>
  <si>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</si>
  <si>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</si>
  <si>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</si>
  <si>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</si>
  <si>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</si>
  <si>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</si>
  <si>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</si>
  <si>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</si>
  <si>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</si>
  <si>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</si>
  <si>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</si>
  <si>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</si>
  <si>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</si>
  <si>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</si>
  <si>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</si>
  <si>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</si>
  <si>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</si>
  <si>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</si>
  <si>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</si>
  <si>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</si>
  <si>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</si>
  <si>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</si>
  <si>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</si>
  <si>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</si>
  <si>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</si>
  <si>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</si>
  <si>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</si>
  <si>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</si>
  <si>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</si>
  <si>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</si>
  <si>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</si>
  <si>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</si>
  <si>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</si>
  <si>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</si>
  <si>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</si>
  <si>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</si>
  <si>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</si>
  <si>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</si>
  <si>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</si>
  <si>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</si>
  <si>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</si>
  <si>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</si>
  <si>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</si>
  <si>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</si>
  <si>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</si>
  <si>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</si>
  <si>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</si>
  <si>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</si>
  <si>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</si>
  <si>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</si>
  <si>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</si>
  <si>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</si>
  <si>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</si>
  <si>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</si>
  <si>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</si>
  <si>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</si>
  <si>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</si>
  <si>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</si>
  <si>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</si>
  <si>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</si>
  <si>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</si>
  <si>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</si>
  <si>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</si>
  <si>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</si>
  <si>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</si>
  <si>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</si>
  <si>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</si>
  <si>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</si>
  <si>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</si>
  <si>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</si>
  <si>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</si>
  <si>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</si>
  <si>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</si>
  <si>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</si>
  <si>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</si>
  <si>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</si>
  <si>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</si>
  <si>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</si>
  <si>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</si>
  <si>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</si>
  <si>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</si>
  <si>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</si>
  <si>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</si>
  <si>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</si>
  <si>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</si>
  <si>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</si>
  <si>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</si>
  <si>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</si>
  <si>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</si>
  <si>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</si>
  <si>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</si>
  <si>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</si>
  <si>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</si>
  <si>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</si>
  <si>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</si>
  <si>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</si>
  <si>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</si>
  <si>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</si>
  <si>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</si>
  <si>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</si>
  <si>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</si>
  <si>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</si>
  <si>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</si>
  <si>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</si>
  <si>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</si>
  <si>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</si>
  <si>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</si>
  <si>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</si>
  <si>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</si>
  <si>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</si>
  <si>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</si>
  <si>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</si>
  <si>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</si>
  <si>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</si>
  <si>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</si>
  <si>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</si>
  <si>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</si>
  <si>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</si>
  <si>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</si>
  <si>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</si>
  <si>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</si>
  <si>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</si>
  <si>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</si>
  <si>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</si>
  <si>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</si>
  <si>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</si>
  <si>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</si>
  <si>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</si>
  <si>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</si>
  <si>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</si>
  <si>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</si>
  <si>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</si>
  <si>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</si>
  <si>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</si>
  <si>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</si>
  <si>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</si>
  <si>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</si>
  <si>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</si>
  <si>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</si>
  <si>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</si>
  <si>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</si>
  <si>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</si>
  <si>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</si>
  <si>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</si>
  <si>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</si>
  <si>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</si>
  <si>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</si>
  <si>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</si>
  <si>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</si>
  <si>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</si>
  <si>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</si>
  <si>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</si>
  <si>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</si>
  <si>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</si>
  <si>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</si>
  <si>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</si>
  <si>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</si>
  <si>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</si>
  <si>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</si>
  <si>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</si>
  <si>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</si>
  <si>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</si>
  <si>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</si>
  <si>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</si>
  <si>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</si>
  <si>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</si>
  <si>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</si>
  <si>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</si>
  <si>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</si>
  <si>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</si>
  <si>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</si>
  <si>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</si>
  <si>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</si>
  <si>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</si>
  <si>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</si>
  <si>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</si>
  <si>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</si>
  <si>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</si>
  <si>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</si>
  <si>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</si>
  <si>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</si>
  <si>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</si>
  <si>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</si>
  <si>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</si>
  <si>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</si>
  <si>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</si>
  <si>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</si>
  <si>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</si>
  <si>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</si>
  <si>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</si>
  <si>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</si>
  <si>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</si>
  <si>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</si>
  <si>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</si>
  <si>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</si>
  <si>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</si>
  <si>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</si>
  <si>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</si>
  <si>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</si>
  <si>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</si>
  <si>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</si>
  <si>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</si>
  <si>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</si>
  <si>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</si>
  <si>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</si>
  <si>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</si>
  <si>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</si>
  <si>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</si>
  <si>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</si>
  <si>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</si>
  <si>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</si>
  <si>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</si>
  <si>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</si>
  <si>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</si>
  <si>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</si>
  <si>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</si>
  <si>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</si>
  <si>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</si>
  <si>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</si>
  <si>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</si>
  <si>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</si>
  <si>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</si>
  <si>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</si>
  <si>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</si>
  <si>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</si>
  <si>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</si>
  <si>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</si>
  <si>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</si>
  <si>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</si>
  <si>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</si>
  <si>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</si>
  <si>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</si>
  <si>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</si>
  <si>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</si>
  <si>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</si>
  <si>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</si>
  <si>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</si>
  <si>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</si>
  <si>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</si>
  <si>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</si>
  <si>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</si>
  <si>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</si>
  <si>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</si>
  <si>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</si>
  <si>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</si>
  <si>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</si>
  <si>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</si>
  <si>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</si>
  <si>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</si>
  <si>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</si>
  <si>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</si>
  <si>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</si>
  <si>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</si>
  <si>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</si>
  <si>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</si>
  <si>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</si>
  <si>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</si>
  <si>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</si>
  <si>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</si>
  <si>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</si>
  <si>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</si>
  <si>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</si>
  <si>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</si>
  <si>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</si>
  <si>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</si>
  <si>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</si>
  <si>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</si>
  <si>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</si>
  <si>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</si>
  <si>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</si>
  <si>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</si>
  <si>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</si>
  <si>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</si>
  <si>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</si>
  <si>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</si>
  <si>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</si>
  <si>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</si>
  <si>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</si>
  <si>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</si>
  <si>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</si>
  <si>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</si>
  <si>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</si>
  <si>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</si>
  <si>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</si>
  <si>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</si>
  <si>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</si>
  <si>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</si>
  <si>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</si>
  <si>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</si>
  <si>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</si>
  <si>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</si>
  <si>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</si>
  <si>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</si>
  <si>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</si>
  <si>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</si>
  <si>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</si>
  <si>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</si>
  <si>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</si>
  <si>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</si>
  <si>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</si>
  <si>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</si>
  <si>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</si>
  <si>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</si>
  <si>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</si>
  <si>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</si>
  <si>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</si>
  <si>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</si>
  <si>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</si>
  <si>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</si>
  <si>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</si>
  <si>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</si>
  <si>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</si>
  <si>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</si>
  <si>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</si>
  <si>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</si>
  <si>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</si>
  <si>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</si>
  <si>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</si>
  <si>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</si>
  <si>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</si>
  <si>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</si>
  <si>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</si>
  <si>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</si>
  <si>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</si>
  <si>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</si>
  <si>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</si>
  <si>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</si>
  <si>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</si>
  <si>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</si>
  <si>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</si>
  <si>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</si>
  <si>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</si>
  <si>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</si>
  <si>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</si>
  <si>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</si>
  <si>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</si>
  <si>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</si>
  <si>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</si>
  <si>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</si>
  <si>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</si>
  <si>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</si>
  <si>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</si>
  <si>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</si>
  <si>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</si>
  <si>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</si>
  <si>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</si>
  <si>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</si>
  <si>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</si>
  <si>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</si>
  <si>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</si>
  <si>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</si>
  <si>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</si>
  <si>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</si>
  <si>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</si>
  <si>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</si>
  <si>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</si>
  <si>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</si>
  <si>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</si>
  <si>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</si>
  <si>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</si>
  <si>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</si>
  <si>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</si>
  <si>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</si>
  <si>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</si>
  <si>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</si>
  <si>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</si>
  <si>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</si>
  <si>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</si>
  <si>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</si>
  <si>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</si>
  <si>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</si>
  <si>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</si>
  <si>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</si>
  <si>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</si>
  <si>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</si>
  <si>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</si>
  <si>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</si>
  <si>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</si>
  <si>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</si>
  <si>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</si>
  <si>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</si>
  <si>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</si>
  <si>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</si>
  <si>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</si>
  <si>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</si>
  <si>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</si>
  <si>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</si>
  <si>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</si>
  <si>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</si>
  <si>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</si>
  <si>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</si>
  <si>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</si>
  <si>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</si>
  <si>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</si>
  <si>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</si>
  <si>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</si>
  <si>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</si>
  <si>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</si>
  <si>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</si>
  <si>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</si>
  <si>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</si>
  <si>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</si>
  <si>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</si>
  <si>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</si>
  <si>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</si>
  <si>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</si>
  <si>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</si>
  <si>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</si>
  <si>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</si>
  <si>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</si>
  <si>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</si>
  <si>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</si>
  <si>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</si>
  <si>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</si>
  <si>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</si>
  <si>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</si>
  <si>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</si>
  <si>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</si>
  <si>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</si>
  <si>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</si>
  <si>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</si>
  <si>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</si>
  <si>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</si>
  <si>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</si>
  <si>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</si>
  <si>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</si>
  <si>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</si>
  <si>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</si>
  <si>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</si>
  <si>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</si>
  <si>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</si>
  <si>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</si>
  <si>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</si>
  <si>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</si>
  <si>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</si>
  <si>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</si>
  <si>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</si>
  <si>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</si>
  <si>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</si>
  <si>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</si>
  <si>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</si>
  <si>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</si>
  <si>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</si>
  <si>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</si>
  <si>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</si>
  <si>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</si>
  <si>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</si>
  <si>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</si>
  <si>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</si>
  <si>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</si>
  <si>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</si>
  <si>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</si>
  <si>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</si>
  <si>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</si>
  <si>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</si>
  <si>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</si>
  <si>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</si>
  <si>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</si>
  <si>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</si>
  <si>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</si>
  <si>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</si>
  <si>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</si>
  <si>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</si>
  <si>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</si>
  <si>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</si>
  <si>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</si>
  <si>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</si>
  <si>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</si>
  <si>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</si>
  <si>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</si>
  <si>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</si>
  <si>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</si>
  <si>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</si>
  <si>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</si>
  <si>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</si>
  <si>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</si>
  <si>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</si>
  <si>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</si>
  <si>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</si>
  <si>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</si>
  <si>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</si>
  <si>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</si>
  <si>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</si>
  <si>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</si>
  <si>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</si>
  <si>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</si>
  <si>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</si>
  <si>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</si>
  <si>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</si>
  <si>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</si>
  <si>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</si>
  <si>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</si>
  <si>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</si>
  <si>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</si>
  <si>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</si>
  <si>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</si>
  <si>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</si>
  <si>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</si>
  <si>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</si>
  <si>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</si>
  <si>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</si>
  <si>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</si>
  <si>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</si>
  <si>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</si>
  <si>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</si>
  <si>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</si>
  <si>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</si>
  <si>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</si>
  <si>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</si>
  <si>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</si>
  <si>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</si>
  <si>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</si>
  <si>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</si>
  <si>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</si>
  <si>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</si>
  <si>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</si>
  <si>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</si>
  <si>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</si>
  <si>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</si>
  <si>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</si>
  <si>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</si>
  <si>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</si>
  <si>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</si>
  <si>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</si>
  <si>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</si>
  <si>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</si>
  <si>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</si>
  <si>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</si>
  <si>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</si>
  <si>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</si>
  <si>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</si>
  <si>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</si>
  <si>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</si>
  <si>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</si>
  <si>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</si>
  <si>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</si>
  <si>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</si>
  <si>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</si>
  <si>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</si>
  <si>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</si>
  <si>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</si>
  <si>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</si>
  <si>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</si>
  <si>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</si>
  <si>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</si>
  <si>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</si>
  <si>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</si>
  <si>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</si>
  <si>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</si>
  <si>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</si>
  <si>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</si>
  <si>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</si>
  <si>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</si>
  <si>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</si>
  <si>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</si>
  <si>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</si>
  <si>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</si>
  <si>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</si>
  <si>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</si>
  <si>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</si>
  <si>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</si>
  <si>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</si>
  <si>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</si>
  <si>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</si>
  <si>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</si>
  <si>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</si>
  <si>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</si>
  <si>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</si>
  <si>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</si>
  <si>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</si>
  <si>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</si>
  <si>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</si>
  <si>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</si>
  <si>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</si>
  <si>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</si>
  <si>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</si>
  <si>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</si>
  <si>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</si>
  <si>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</si>
  <si>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</si>
  <si>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</si>
  <si>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</si>
  <si>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</si>
  <si>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</si>
  <si>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</si>
  <si>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</si>
  <si>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</si>
  <si>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</si>
  <si>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</si>
  <si>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</si>
  <si>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</si>
  <si>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</si>
  <si>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</si>
  <si>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</si>
  <si>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</si>
  <si>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</si>
  <si>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</si>
  <si>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</si>
  <si>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</si>
  <si>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</si>
  <si>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</si>
  <si>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</si>
  <si>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</si>
  <si>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</si>
  <si>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</si>
  <si>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</si>
  <si>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</si>
  <si>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</si>
  <si>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</si>
  <si>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</si>
  <si>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</si>
  <si>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</si>
  <si>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</si>
  <si>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</si>
  <si>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</si>
  <si>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</si>
  <si>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</si>
  <si>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</si>
  <si>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</si>
  <si>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</si>
  <si>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</si>
  <si>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</si>
  <si>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</si>
  <si>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</si>
  <si>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</si>
  <si>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</si>
  <si>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</si>
  <si>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</si>
  <si>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</si>
  <si>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</si>
  <si>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</si>
  <si>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</si>
  <si>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</si>
  <si>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</si>
  <si>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</si>
  <si>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</si>
  <si>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</si>
  <si>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</si>
  <si>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</si>
  <si>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</si>
  <si>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</si>
  <si>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</si>
  <si>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</si>
  <si>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</si>
  <si>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</si>
  <si>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</si>
  <si>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</si>
  <si>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</si>
  <si>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</si>
  <si>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</si>
  <si>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</si>
  <si>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</si>
  <si>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</si>
  <si>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</si>
  <si>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</si>
  <si>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</si>
  <si>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</si>
  <si>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</si>
  <si>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</si>
  <si>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</si>
  <si>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</si>
  <si>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</si>
  <si>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</si>
  <si>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</si>
  <si>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</si>
  <si>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</si>
  <si>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</si>
  <si>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</si>
  <si>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</si>
  <si>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</si>
  <si>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</si>
  <si>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</si>
  <si>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</si>
  <si>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</si>
  <si>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</si>
  <si>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</si>
  <si>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</si>
  <si>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</si>
  <si>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</si>
  <si>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</si>
  <si>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</si>
  <si>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</si>
  <si>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</si>
  <si>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</si>
  <si>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</si>
  <si>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</si>
  <si>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</si>
  <si>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</si>
  <si>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</si>
  <si>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</si>
  <si>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</si>
  <si>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</si>
  <si>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</si>
  <si>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</si>
  <si>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</si>
  <si>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</si>
  <si>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</si>
  <si>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</si>
  <si>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</si>
  <si>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</si>
  <si>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</si>
  <si>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</si>
  <si>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</si>
  <si>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</si>
  <si>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</si>
  <si>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</si>
  <si>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</si>
  <si>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</si>
  <si>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</si>
  <si>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</si>
  <si>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</si>
  <si>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</si>
  <si>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</si>
  <si>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</si>
  <si>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</si>
  <si>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</si>
  <si>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</si>
  <si>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</si>
  <si>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</si>
  <si>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</si>
  <si>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</si>
  <si>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</si>
  <si>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</si>
  <si>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</si>
  <si>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</si>
  <si>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</si>
  <si>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</si>
  <si>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</si>
  <si>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</si>
  <si>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</si>
  <si>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</si>
  <si>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</si>
  <si>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</si>
  <si>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</si>
  <si>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</si>
  <si>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</si>
  <si>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</si>
  <si>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</si>
  <si>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</si>
  <si>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</si>
  <si>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</si>
  <si>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</si>
  <si>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</si>
  <si>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</si>
  <si>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</si>
  <si>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</si>
  <si>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</si>
  <si>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</si>
  <si>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</si>
  <si>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</si>
  <si>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</si>
  <si>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</si>
  <si>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</si>
  <si>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</si>
  <si>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</si>
  <si>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</si>
  <si>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</si>
  <si>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</si>
  <si>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</si>
  <si>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</si>
  <si>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</si>
  <si>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</si>
  <si>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</si>
  <si>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</si>
  <si>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</si>
  <si>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</si>
  <si>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</si>
  <si>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</si>
  <si>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</si>
  <si>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</si>
  <si>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</si>
  <si>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</si>
  <si>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</si>
  <si>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</si>
  <si>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</si>
  <si>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</si>
  <si>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</si>
  <si>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</si>
  <si>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</si>
  <si>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</si>
  <si>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</si>
  <si>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</si>
  <si>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</si>
  <si>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</si>
  <si>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</si>
  <si>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</si>
  <si>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</si>
  <si>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</si>
  <si>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</si>
  <si>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</si>
  <si>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</si>
  <si>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</si>
  <si>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</si>
  <si>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</si>
  <si>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</si>
  <si>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</si>
  <si>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</si>
  <si>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</si>
  <si>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</si>
  <si>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</si>
  <si>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</si>
  <si>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</si>
  <si>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</si>
  <si>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</si>
  <si>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</si>
  <si>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</si>
  <si>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</si>
  <si>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</si>
  <si>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</si>
  <si>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</si>
  <si>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</si>
  <si>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</si>
  <si>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</si>
  <si>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</si>
  <si>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</si>
  <si>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</si>
  <si>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</si>
  <si>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</si>
  <si>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</si>
  <si>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</si>
  <si>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</si>
  <si>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</si>
  <si>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</si>
  <si>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</si>
  <si>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</si>
  <si>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</si>
  <si>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</si>
  <si>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</si>
  <si>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</si>
  <si>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</si>
  <si>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</si>
  <si>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</si>
  <si>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</si>
  <si>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</si>
  <si>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</si>
  <si>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</si>
  <si>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</si>
  <si>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</si>
  <si>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</si>
  <si>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</si>
  <si>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</si>
  <si>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</si>
  <si>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</si>
  <si>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</si>
  <si>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</si>
  <si>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</si>
  <si>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</si>
  <si>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</si>
  <si>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</si>
  <si>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</si>
  <si>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</si>
  <si>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</si>
  <si>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</si>
  <si>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</si>
  <si>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</si>
  <si>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</si>
  <si>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</si>
  <si>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</si>
  <si>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</si>
  <si>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</si>
  <si>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</si>
  <si>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</si>
  <si>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</si>
  <si>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</si>
  <si>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</si>
  <si>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</si>
  <si>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</si>
  <si>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</si>
  <si>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</si>
  <si>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</si>
  <si>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</si>
  <si>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</si>
  <si>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</si>
  <si>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</si>
  <si>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</si>
  <si>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</si>
  <si>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</si>
  <si>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</si>
  <si>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</si>
  <si>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</si>
  <si>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</si>
  <si>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</si>
  <si>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</si>
  <si>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</si>
  <si>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</si>
  <si>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</si>
  <si>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</si>
  <si>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</si>
  <si>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</si>
  <si>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</si>
  <si>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</si>
  <si>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</si>
  <si>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</si>
  <si>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</si>
  <si>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</si>
  <si>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</si>
  <si>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</si>
  <si>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</si>
  <si>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</si>
  <si>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</si>
  <si>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</si>
  <si>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</si>
  <si>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</si>
  <si>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</si>
  <si>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</si>
  <si>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</si>
  <si>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</si>
  <si>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</si>
  <si>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</si>
  <si>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</si>
  <si>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</si>
  <si>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</si>
  <si>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</si>
  <si>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</si>
  <si>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</si>
  <si>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</si>
  <si>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</si>
  <si>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</si>
  <si>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</si>
  <si>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</si>
  <si>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</si>
  <si>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</si>
  <si>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</si>
  <si>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</si>
  <si>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</si>
  <si>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</si>
  <si>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</si>
  <si>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</si>
  <si>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</si>
  <si>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</si>
  <si>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</si>
  <si>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</si>
  <si>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</si>
  <si>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</si>
  <si>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</si>
  <si>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</si>
  <si>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</si>
  <si>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</si>
  <si>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</si>
  <si>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</si>
  <si>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</si>
  <si>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</si>
  <si>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</si>
  <si>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</si>
  <si>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</si>
  <si>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</si>
  <si>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</si>
  <si>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</si>
  <si>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</si>
  <si>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</si>
  <si>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</si>
  <si>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</si>
  <si>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</si>
  <si>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</si>
  <si>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</si>
  <si>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</si>
  <si>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</si>
  <si>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</si>
  <si>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</si>
  <si>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</si>
  <si>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</si>
  <si>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</si>
  <si>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</si>
  <si>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</si>
  <si>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</si>
  <si>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</si>
  <si>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</si>
  <si>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</si>
  <si>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</si>
  <si>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</si>
  <si>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</si>
  <si>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</si>
  <si>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</si>
  <si>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</si>
  <si>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</si>
  <si>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</si>
  <si>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</si>
  <si>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</si>
  <si>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</si>
  <si>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</si>
  <si>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</si>
  <si>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</si>
  <si>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</si>
  <si>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</si>
  <si>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</si>
  <si>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</si>
  <si>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</si>
  <si>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</si>
  <si>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</si>
  <si>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</si>
  <si>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</si>
  <si>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</si>
  <si>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</si>
  <si>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</si>
  <si>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</si>
  <si>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</si>
  <si>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</si>
  <si>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</si>
  <si>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</si>
  <si>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</si>
  <si>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</si>
  <si>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</si>
  <si>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</si>
  <si>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</si>
  <si>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</si>
  <si>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</si>
  <si>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</si>
  <si>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</si>
  <si>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</si>
  <si>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</si>
  <si>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</si>
  <si>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</si>
  <si>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</si>
  <si>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</si>
  <si>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</si>
  <si>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</si>
  <si>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</si>
  <si>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</si>
  <si>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</si>
  <si>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</si>
  <si>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</si>
  <si>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</si>
  <si>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</si>
  <si>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</si>
  <si>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</si>
  <si>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</si>
  <si>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</si>
  <si>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</si>
  <si>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</si>
  <si>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</si>
  <si>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</si>
  <si>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</si>
  <si>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</si>
  <si>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</si>
  <si>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</si>
  <si>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</si>
  <si>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</si>
  <si>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</si>
  <si>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</si>
  <si>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</si>
  <si>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</si>
  <si>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</si>
  <si>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</si>
  <si>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</si>
  <si>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</si>
  <si>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</si>
  <si>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</si>
  <si>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</si>
  <si>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</si>
  <si>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</si>
  <si>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</si>
  <si>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</si>
  <si>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</si>
  <si>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</si>
  <si>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</si>
  <si>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</si>
  <si>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</si>
  <si>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</si>
  <si>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</si>
  <si>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</si>
  <si>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</si>
  <si>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</si>
  <si>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</si>
  <si>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</si>
  <si>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</si>
  <si>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</si>
  <si>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</si>
  <si>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</si>
  <si>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</si>
  <si>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</si>
  <si>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</si>
  <si>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</si>
  <si>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</si>
  <si>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</si>
  <si>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</si>
  <si>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</si>
  <si>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</si>
  <si>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</si>
  <si>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</si>
  <si>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</si>
  <si>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</si>
  <si>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</si>
  <si>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</si>
  <si>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</si>
  <si>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</si>
  <si>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</si>
  <si>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</si>
  <si>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</si>
  <si>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</si>
  <si>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</si>
  <si>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</si>
  <si>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</si>
  <si>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</si>
  <si>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</si>
  <si>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</si>
  <si>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</si>
  <si>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</si>
  <si>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</si>
  <si>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</si>
  <si>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</si>
  <si>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</si>
  <si>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</si>
  <si>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</si>
  <si>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</si>
  <si>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</si>
  <si>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</si>
  <si>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</si>
  <si>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</si>
  <si>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</si>
  <si>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</si>
  <si>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</si>
  <si>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</si>
  <si>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</si>
  <si>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</si>
  <si>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</si>
  <si>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</si>
  <si>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</si>
  <si>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</si>
  <si>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</si>
  <si>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</si>
  <si>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</si>
  <si>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</si>
  <si>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</si>
  <si>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</si>
  <si>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</si>
  <si>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</si>
  <si>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</si>
  <si>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</si>
  <si>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</si>
  <si>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</si>
  <si>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</si>
  <si>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</si>
  <si>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</si>
  <si>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</si>
  <si>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</si>
  <si>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</si>
  <si>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</si>
  <si>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</si>
  <si>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</si>
  <si>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</si>
  <si>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</si>
  <si>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</si>
  <si>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</si>
  <si>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</si>
  <si>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</si>
  <si>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</si>
  <si>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</si>
  <si>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</si>
  <si>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</si>
  <si>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</si>
  <si>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</si>
  <si>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</si>
  <si>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</si>
  <si>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</si>
  <si>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</si>
  <si>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</si>
  <si>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</si>
  <si>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</si>
  <si>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</si>
  <si>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</si>
  <si>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</si>
  <si>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</si>
  <si>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</si>
  <si>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</si>
  <si>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</si>
  <si>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</si>
  <si>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</si>
  <si>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</si>
  <si>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</si>
  <si>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</si>
  <si>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</si>
  <si>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</si>
  <si>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</si>
  <si>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</si>
  <si>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</si>
  <si>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</si>
  <si>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</si>
  <si>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</si>
  <si>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</si>
  <si>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</si>
  <si>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</si>
  <si>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</si>
  <si>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</si>
  <si>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</si>
  <si>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</si>
  <si>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</si>
  <si>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</si>
  <si>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</si>
  <si>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</si>
  <si>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</si>
  <si>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</si>
  <si>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</si>
  <si>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</si>
  <si>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</si>
  <si>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</si>
  <si>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</si>
  <si>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</si>
  <si>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</si>
  <si>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</si>
  <si>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</si>
  <si>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</si>
  <si>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</si>
  <si>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</si>
  <si>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</si>
  <si>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</si>
  <si>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</si>
  <si>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</si>
  <si>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</si>
  <si>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</si>
  <si>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</si>
  <si>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</si>
  <si>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</si>
  <si>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</si>
  <si>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</si>
  <si>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</si>
  <si>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</si>
  <si>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</si>
  <si>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</si>
  <si>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</si>
  <si>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</si>
  <si>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</si>
  <si>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</si>
  <si>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</si>
  <si>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</si>
  <si>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</si>
  <si>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</si>
  <si>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</si>
  <si>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</si>
  <si>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</si>
  <si>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</si>
  <si>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</si>
  <si>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</si>
  <si>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</si>
  <si>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</si>
  <si>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</si>
  <si>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</si>
  <si>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</si>
  <si>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</si>
  <si>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</si>
  <si>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</si>
  <si>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</si>
  <si>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</si>
  <si>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</si>
  <si>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</si>
  <si>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</si>
  <si>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</si>
  <si>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</si>
  <si>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</si>
  <si>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</si>
  <si>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</si>
  <si>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</si>
  <si>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</si>
  <si>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</si>
  <si>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</si>
  <si>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</si>
  <si>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</si>
  <si>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</si>
  <si>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</si>
  <si>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</si>
  <si>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</si>
  <si>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</si>
  <si>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</si>
  <si>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</si>
  <si>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</si>
  <si>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</si>
  <si>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</si>
  <si>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</si>
  <si>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</si>
  <si>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</si>
  <si>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</si>
  <si>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</si>
  <si>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</si>
  <si>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</si>
  <si>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</si>
  <si>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</si>
  <si>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</si>
  <si>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</si>
  <si>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</si>
  <si>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</si>
  <si>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</si>
  <si>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</si>
  <si>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</si>
  <si>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</si>
  <si>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</si>
  <si>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</si>
  <si>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</si>
  <si>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</si>
  <si>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</si>
  <si>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</si>
  <si>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</si>
  <si>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</si>
  <si>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</si>
  <si>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</si>
  <si>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</si>
  <si>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</si>
  <si>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</si>
  <si>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</si>
  <si>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</si>
  <si>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</si>
  <si>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</si>
  <si>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</si>
  <si>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</si>
  <si>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</si>
  <si>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</si>
  <si>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</si>
  <si>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</si>
  <si>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</si>
  <si>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</si>
  <si>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</si>
  <si>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</si>
  <si>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</si>
  <si>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</si>
  <si>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</si>
  <si>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</si>
  <si>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</si>
  <si>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</si>
  <si>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</si>
  <si>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</si>
  <si>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</si>
  <si>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</si>
  <si>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</si>
  <si>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</si>
  <si>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</si>
  <si>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</si>
  <si>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</si>
  <si>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</si>
  <si>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</si>
  <si>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</si>
  <si>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</si>
  <si>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</si>
  <si>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</si>
  <si>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</si>
  <si>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</si>
  <si>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</si>
  <si>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</si>
  <si>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</si>
  <si>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</si>
  <si>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</si>
  <si>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</si>
  <si>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</si>
  <si>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</si>
  <si>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</si>
  <si>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</si>
  <si>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</si>
  <si>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</si>
  <si>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</si>
  <si>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</si>
  <si>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</si>
  <si>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</si>
  <si>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</si>
  <si>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</si>
  <si>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</si>
  <si>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</si>
  <si>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</si>
  <si>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</si>
  <si>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</si>
  <si>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</si>
  <si>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</si>
  <si>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</si>
  <si>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</si>
  <si>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</si>
  <si>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</si>
  <si>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</si>
  <si>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</si>
  <si>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</si>
  <si>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</si>
  <si>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</si>
  <si>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</si>
  <si>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</si>
  <si>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</si>
  <si>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</si>
  <si>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</si>
  <si>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</si>
  <si>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</si>
  <si>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</si>
  <si>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</si>
  <si>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</si>
  <si>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</si>
  <si>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</si>
  <si>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</si>
  <si>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</si>
  <si>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</si>
  <si>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</si>
  <si>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</si>
  <si>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</si>
  <si>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</si>
  <si>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</si>
  <si>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</si>
  <si>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</si>
  <si>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</si>
  <si>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</si>
  <si>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</si>
  <si>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</si>
  <si>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</si>
  <si>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</si>
  <si>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</si>
  <si>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</si>
  <si>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</si>
  <si>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</si>
  <si>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</si>
  <si>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</si>
  <si>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</si>
  <si>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</si>
  <si>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</si>
  <si>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</si>
  <si>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</si>
  <si>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</si>
  <si>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</si>
  <si>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</si>
  <si>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</si>
  <si>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</si>
  <si>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</si>
  <si>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</si>
  <si>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</si>
  <si>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</si>
  <si>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</si>
  <si>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</si>
  <si>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</si>
  <si>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</si>
  <si>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</si>
  <si>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</si>
  <si>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</si>
  <si>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</si>
  <si>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</si>
  <si>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</si>
  <si>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</si>
  <si>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</si>
  <si>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</si>
  <si>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</si>
  <si>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</si>
  <si>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</si>
  <si>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</si>
  <si>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</si>
  <si>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</si>
  <si>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</si>
  <si>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</si>
  <si>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</si>
  <si>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</si>
  <si>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</si>
  <si>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</si>
  <si>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</si>
  <si>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</si>
  <si>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</si>
  <si>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</si>
  <si>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</si>
  <si>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</si>
  <si>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</si>
  <si>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</si>
  <si>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</si>
  <si>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</si>
  <si>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</si>
  <si>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</si>
  <si>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</si>
  <si>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</si>
  <si>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</si>
  <si>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</si>
  <si>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</si>
  <si>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</si>
  <si>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</si>
  <si>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</si>
  <si>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</si>
  <si>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</si>
  <si>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</si>
  <si>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</si>
  <si>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</si>
  <si>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</si>
  <si>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</si>
  <si>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</si>
  <si>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</si>
  <si>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</si>
  <si>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</si>
  <si>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</si>
  <si>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</si>
  <si>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</si>
  <si>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</si>
  <si>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</si>
  <si>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</si>
  <si>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</si>
  <si>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</si>
  <si>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</si>
  <si>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</si>
  <si>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</si>
  <si>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</si>
  <si>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</si>
  <si>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</si>
  <si>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</si>
  <si>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</si>
  <si>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</si>
  <si>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</si>
  <si>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</si>
  <si>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</si>
  <si>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</si>
  <si>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</si>
  <si>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</si>
  <si>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</si>
  <si>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</si>
  <si>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</si>
  <si>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</si>
  <si>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</si>
  <si>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</si>
  <si>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</si>
  <si>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</si>
  <si>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</si>
  <si>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</si>
  <si>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</si>
  <si>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</si>
  <si>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</si>
  <si>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</si>
  <si>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</si>
  <si>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</si>
  <si>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</si>
  <si>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</si>
  <si>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</si>
  <si>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</si>
  <si>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</si>
  <si>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</si>
  <si>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</si>
  <si>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</si>
  <si>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</si>
  <si>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</si>
  <si>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</si>
  <si>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</si>
  <si>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</si>
  <si>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</si>
  <si>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</si>
  <si>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</si>
  <si>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</si>
  <si>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</si>
  <si>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</si>
  <si>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</si>
  <si>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</si>
  <si>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</si>
  <si>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</si>
  <si>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</si>
  <si>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</si>
  <si>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</si>
  <si>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</si>
  <si>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</si>
  <si>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</si>
  <si>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</si>
  <si>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</si>
  <si>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</si>
  <si>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</si>
  <si>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</si>
  <si>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</si>
  <si>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</si>
  <si>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</si>
  <si>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</si>
  <si>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</si>
  <si>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</si>
  <si>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</si>
  <si>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</si>
  <si>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</si>
  <si>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</si>
  <si>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</si>
  <si>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</si>
  <si>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</si>
  <si>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</si>
  <si>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</si>
  <si>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</si>
  <si>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</si>
  <si>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</si>
  <si>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</si>
  <si>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</si>
  <si>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</si>
  <si>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</si>
  <si>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</si>
  <si>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</si>
  <si>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</si>
  <si>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</si>
  <si>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</si>
  <si>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</si>
  <si>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</si>
  <si>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</si>
  <si>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</si>
  <si>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</si>
  <si>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</si>
  <si>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</si>
  <si>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</si>
  <si>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</si>
  <si>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</si>
  <si>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</si>
  <si>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</si>
  <si>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</si>
  <si>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</si>
  <si>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</si>
  <si>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</si>
  <si>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</si>
  <si>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</si>
  <si>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</si>
  <si>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</si>
  <si>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</si>
  <si>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</si>
  <si>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</si>
  <si>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</si>
  <si>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</si>
  <si>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</si>
  <si>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</si>
  <si>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</si>
  <si>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</si>
  <si>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</si>
  <si>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</si>
  <si>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</si>
  <si>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</si>
  <si>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</si>
  <si>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</si>
  <si>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</si>
  <si>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</si>
  <si>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</si>
  <si>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</si>
  <si>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</si>
  <si>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</si>
  <si>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</si>
  <si>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</si>
  <si>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</si>
  <si>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</si>
  <si>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</si>
  <si>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</si>
  <si>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</si>
  <si>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</si>
  <si>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</si>
  <si>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</si>
  <si>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</si>
  <si>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</si>
  <si>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</si>
  <si>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</si>
  <si>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</si>
  <si>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</si>
  <si>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</si>
  <si>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</si>
  <si>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</si>
  <si>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</si>
  <si>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</si>
  <si>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</si>
  <si>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</si>
  <si>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</si>
  <si>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</si>
  <si>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</si>
  <si>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</si>
  <si>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</si>
  <si>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</si>
  <si>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</si>
  <si>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</si>
  <si>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</si>
  <si>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</si>
  <si>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</si>
  <si>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</si>
  <si>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</si>
  <si>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</si>
  <si>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</si>
  <si>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</si>
  <si>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</si>
  <si>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</si>
  <si>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</si>
  <si>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</si>
  <si>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</si>
  <si>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</si>
  <si>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</si>
  <si>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</si>
  <si>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</si>
  <si>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</si>
  <si>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</si>
  <si>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</si>
  <si>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</si>
  <si>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</si>
  <si>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</si>
  <si>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</si>
  <si>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</si>
  <si>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</si>
  <si>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</si>
  <si>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</si>
  <si>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</si>
  <si>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</si>
  <si>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</si>
  <si>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</si>
  <si>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</si>
  <si>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</si>
  <si>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</si>
  <si>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</si>
  <si>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</si>
  <si>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</si>
  <si>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</si>
  <si>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</si>
  <si>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</si>
  <si>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</si>
  <si>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</si>
  <si>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</si>
  <si>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</si>
  <si>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</si>
  <si>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</si>
  <si>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</si>
  <si>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</si>
  <si>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</si>
  <si>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</si>
  <si>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</si>
  <si>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</si>
  <si>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</si>
  <si>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</si>
  <si>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</si>
  <si>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</si>
  <si>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</si>
  <si>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</si>
  <si>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</si>
  <si>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</si>
  <si>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</si>
  <si>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</si>
  <si>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</si>
  <si>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</si>
  <si>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</si>
  <si>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</si>
  <si>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</si>
  <si>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</si>
  <si>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</si>
  <si>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</si>
  <si>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</si>
  <si>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</si>
  <si>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</si>
  <si>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</si>
  <si>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</si>
  <si>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</si>
  <si>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</si>
  <si>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</si>
  <si>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</si>
  <si>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</si>
  <si>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</si>
  <si>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</si>
  <si>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</si>
  <si>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</si>
  <si>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</si>
  <si>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</si>
  <si>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</si>
  <si>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</si>
  <si>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</si>
  <si>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</si>
  <si>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</si>
  <si>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</si>
  <si>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</si>
  <si>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</si>
  <si>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</si>
  <si>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</si>
  <si>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</si>
  <si>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</si>
  <si>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</si>
  <si>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</si>
  <si>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</si>
  <si>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</si>
  <si>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</si>
  <si>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</si>
  <si>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</si>
  <si>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</si>
  <si>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</si>
  <si>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</si>
  <si>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</si>
  <si>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</si>
  <si>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</si>
  <si>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</si>
  <si>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</si>
  <si>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</si>
  <si>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</si>
  <si>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</si>
  <si>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</si>
  <si>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</si>
  <si>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</si>
  <si>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</si>
  <si>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</si>
  <si>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</si>
  <si>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</si>
  <si>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</si>
  <si>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</si>
  <si>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</si>
  <si>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</si>
  <si>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</si>
  <si>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</si>
  <si>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</si>
  <si>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</si>
  <si>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</si>
  <si>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</si>
  <si>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</si>
  <si>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</si>
  <si>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</si>
  <si>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</si>
  <si>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</si>
  <si>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</si>
  <si>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</si>
  <si>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</si>
  <si>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</si>
  <si>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</si>
  <si>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</si>
  <si>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</si>
  <si>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</si>
  <si>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</si>
  <si>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</si>
  <si>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</si>
  <si>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</si>
  <si>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</si>
  <si>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</si>
  <si>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</si>
  <si>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</si>
  <si>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</si>
  <si>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</si>
  <si>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</si>
  <si>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</si>
  <si>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</si>
  <si>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</si>
  <si>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</si>
  <si>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</si>
  <si>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</si>
  <si>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</si>
  <si>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</si>
  <si>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</si>
  <si>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</si>
  <si>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</si>
  <si>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</si>
  <si>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</si>
  <si>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</si>
  <si>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</si>
  <si>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</si>
  <si>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</si>
  <si>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</si>
  <si>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</si>
  <si>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</si>
  <si>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</si>
  <si>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</si>
  <si>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</si>
  <si>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</si>
  <si>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</si>
  <si>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</si>
  <si>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</si>
  <si>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</si>
  <si>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</si>
  <si>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</si>
  <si>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</si>
  <si>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</si>
  <si>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</si>
  <si>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</si>
  <si>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</si>
  <si>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</si>
  <si>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</si>
  <si>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</si>
  <si>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</si>
  <si>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</si>
  <si>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</si>
  <si>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</si>
  <si>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</si>
  <si>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</si>
  <si>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</si>
  <si>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</si>
  <si>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</si>
  <si>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</si>
  <si>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</si>
  <si>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</si>
  <si>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</si>
  <si>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</si>
  <si>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</si>
  <si>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</si>
  <si>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</si>
  <si>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</si>
  <si>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</si>
  <si>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</si>
  <si>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</si>
  <si>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</si>
  <si>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</si>
  <si>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</si>
  <si>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</si>
  <si>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</si>
  <si>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</si>
  <si>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</si>
  <si>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</si>
  <si>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</si>
  <si>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</si>
  <si>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</si>
  <si>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</si>
  <si>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</si>
  <si>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</si>
  <si>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</si>
  <si>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</si>
  <si>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</si>
  <si>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</si>
  <si>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</si>
  <si>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</si>
  <si>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</si>
  <si>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</si>
  <si>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</si>
  <si>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</si>
  <si>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</si>
  <si>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</si>
  <si>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</si>
  <si>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</si>
  <si>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</si>
  <si>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</si>
  <si>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</si>
  <si>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</si>
  <si>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</si>
  <si>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</si>
  <si>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</si>
  <si>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</si>
  <si>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</si>
  <si>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</si>
  <si>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</si>
  <si>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</si>
  <si>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</si>
  <si>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</si>
  <si>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</si>
  <si>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</si>
  <si>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</si>
  <si>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</si>
  <si>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</si>
  <si>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</si>
  <si>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</si>
  <si>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</si>
  <si>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</si>
  <si>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</si>
  <si>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</si>
  <si>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</si>
  <si>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</si>
  <si>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</si>
  <si>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</si>
  <si>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</si>
  <si>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</si>
  <si>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</si>
  <si>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</si>
  <si>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</si>
  <si>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</si>
  <si>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</si>
  <si>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</si>
  <si>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</si>
  <si>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</si>
  <si>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</si>
  <si>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</si>
  <si>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</si>
  <si>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</si>
  <si>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</si>
  <si>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</si>
  <si>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</si>
  <si>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</si>
  <si>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</si>
  <si>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</si>
  <si>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</si>
  <si>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</si>
  <si>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</si>
  <si>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</si>
  <si>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</si>
  <si>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</si>
  <si>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</si>
  <si>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</si>
  <si>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</si>
  <si>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</si>
  <si>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</si>
  <si>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</si>
  <si>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</si>
  <si>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</si>
  <si>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</si>
  <si>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</si>
  <si>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</si>
  <si>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</si>
  <si>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</si>
  <si>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</si>
  <si>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</si>
  <si>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</si>
  <si>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</si>
  <si>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</si>
  <si>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</si>
  <si>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</si>
  <si>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</si>
  <si>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</si>
  <si>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</si>
  <si>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</si>
  <si>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</si>
  <si>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</si>
  <si>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</si>
  <si>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</si>
  <si>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</si>
  <si>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</si>
  <si>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</si>
  <si>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</si>
  <si>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</si>
  <si>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</si>
  <si>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</si>
  <si>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</si>
  <si>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</si>
  <si>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</si>
  <si>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</si>
  <si>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</si>
  <si>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</si>
  <si>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</si>
  <si>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</si>
  <si>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</si>
  <si>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</si>
  <si>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</si>
  <si>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</si>
  <si>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</si>
  <si>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</si>
  <si>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</si>
  <si>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</si>
  <si>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</si>
  <si>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</si>
  <si>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</si>
  <si>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</si>
  <si>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</si>
  <si>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</si>
  <si>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</si>
  <si>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</si>
  <si>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</si>
  <si>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</si>
  <si>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</si>
  <si>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</si>
  <si>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</si>
  <si>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</si>
  <si>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</si>
  <si>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</si>
  <si>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</si>
  <si>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</si>
  <si>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</si>
  <si>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</si>
  <si>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</si>
  <si>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</si>
  <si>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</si>
  <si>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</si>
  <si>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</si>
  <si>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</si>
  <si>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</si>
  <si>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</si>
  <si>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</si>
  <si>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</si>
  <si>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</si>
  <si>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</si>
  <si>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</si>
  <si>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</si>
  <si>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</si>
  <si>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</si>
  <si>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</si>
  <si>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</si>
  <si>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</si>
  <si>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</si>
  <si>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</si>
  <si>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</si>
  <si>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</si>
  <si>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</si>
  <si>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</si>
  <si>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</si>
  <si>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</si>
  <si>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</si>
  <si>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</si>
  <si>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</si>
  <si>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</si>
  <si>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</si>
  <si>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</si>
  <si>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</si>
  <si>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</si>
  <si>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</si>
  <si>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</si>
  <si>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</si>
  <si>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</si>
  <si>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</si>
  <si>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</si>
  <si>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</si>
  <si>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</si>
  <si>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</si>
  <si>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</si>
  <si>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</si>
  <si>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</si>
  <si>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</si>
  <si>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</si>
  <si>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</si>
  <si>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</si>
  <si>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</si>
  <si>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</si>
  <si>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</si>
  <si>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</si>
  <si>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</si>
  <si>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</si>
  <si>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</si>
  <si>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</si>
  <si>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</si>
  <si>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</si>
  <si>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</si>
  <si>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</si>
  <si>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</si>
  <si>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</si>
  <si>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</si>
  <si>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</si>
  <si>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</si>
  <si>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</si>
  <si>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</si>
  <si>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</si>
  <si>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</si>
  <si>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</si>
  <si>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</si>
  <si>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</si>
  <si>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</si>
  <si>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</si>
  <si>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</si>
  <si>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</si>
  <si>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</si>
  <si>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</si>
  <si>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</si>
  <si>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</si>
  <si>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</si>
  <si>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</si>
  <si>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</si>
  <si>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</si>
  <si>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</si>
  <si>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</si>
  <si>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</si>
  <si>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</si>
  <si>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</si>
  <si>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</si>
  <si>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</si>
  <si>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</si>
  <si>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</si>
  <si>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</si>
  <si>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</si>
  <si>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</si>
  <si>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</si>
  <si>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</si>
  <si>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</si>
  <si>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</si>
  <si>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</si>
  <si>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</si>
  <si>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</si>
  <si>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</si>
  <si>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</si>
  <si>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</si>
  <si>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</si>
  <si>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</si>
  <si>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</si>
  <si>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</si>
  <si>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</si>
  <si>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</si>
  <si>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</si>
  <si>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</si>
  <si>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</si>
  <si>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</si>
  <si>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</si>
  <si>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</si>
  <si>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</si>
  <si>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</si>
  <si>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</si>
  <si>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</si>
  <si>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</si>
  <si>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</si>
  <si>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</si>
  <si>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</si>
  <si>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</si>
  <si>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</si>
  <si>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</si>
  <si>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</si>
  <si>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</si>
  <si>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</si>
  <si>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</si>
  <si>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</si>
  <si>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</si>
  <si>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</si>
  <si>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</si>
  <si>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</si>
  <si>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</si>
  <si>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</si>
  <si>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</si>
  <si>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</si>
  <si>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</si>
  <si>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</si>
  <si>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</si>
  <si>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</si>
  <si>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</si>
  <si>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</si>
  <si>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</si>
  <si>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</si>
  <si>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</si>
  <si>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</si>
  <si>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</si>
  <si>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</si>
  <si>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</si>
  <si>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</si>
  <si>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</si>
  <si>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</si>
  <si>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</si>
  <si>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</si>
  <si>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</si>
  <si>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</si>
  <si>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</si>
  <si>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</si>
  <si>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</si>
  <si>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</si>
  <si>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</si>
  <si>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</si>
  <si>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</si>
  <si>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</si>
  <si>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</si>
  <si>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</si>
  <si>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</si>
  <si>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</si>
  <si>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</si>
  <si>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</si>
  <si>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</si>
  <si>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</si>
  <si>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</si>
  <si>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</si>
  <si>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</si>
  <si>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</si>
  <si>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</si>
  <si>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</si>
  <si>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</si>
  <si>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</si>
  <si>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</si>
  <si>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</si>
  <si>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</si>
  <si>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</si>
  <si>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</si>
  <si>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</si>
  <si>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</si>
  <si>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</si>
  <si>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</si>
  <si>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</si>
  <si>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</si>
  <si>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</si>
  <si>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</si>
  <si>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</si>
  <si>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</si>
  <si>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</si>
  <si>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</si>
  <si>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</si>
  <si>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</si>
  <si>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</si>
  <si>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</si>
  <si>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</si>
  <si>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</si>
  <si>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</si>
  <si>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</si>
  <si>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</si>
  <si>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</si>
  <si>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</si>
  <si>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</si>
  <si>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</si>
  <si>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</si>
  <si>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</si>
  <si>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</si>
  <si>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</si>
  <si>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</si>
  <si>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</si>
  <si>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</si>
  <si>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</si>
  <si>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</si>
  <si>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</si>
  <si>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</si>
  <si>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</si>
  <si>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</si>
  <si>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</si>
  <si>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</si>
  <si>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</si>
  <si>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</si>
  <si>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</si>
  <si>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</si>
  <si>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</si>
  <si>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</si>
  <si>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</si>
  <si>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</si>
  <si>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</si>
  <si>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</si>
  <si>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</si>
  <si>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</si>
  <si>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</si>
  <si>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</si>
  <si>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</si>
  <si>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</si>
  <si>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</si>
  <si>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</si>
  <si>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</si>
  <si>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</si>
  <si>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</si>
  <si>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</si>
  <si>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</si>
  <si>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</si>
  <si>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</si>
  <si>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</si>
  <si>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</si>
  <si>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</si>
  <si>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</si>
  <si>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</si>
  <si>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</si>
  <si>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</si>
  <si>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</si>
  <si>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</si>
  <si>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</si>
  <si>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</si>
  <si>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</si>
  <si>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</si>
  <si>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</si>
  <si>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</si>
  <si>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</si>
  <si>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</si>
  <si>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</si>
  <si>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</si>
  <si>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</si>
  <si>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</si>
  <si>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</si>
  <si>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</si>
  <si>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</si>
  <si>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</si>
  <si>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</si>
  <si>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</si>
  <si>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</si>
  <si>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</si>
  <si>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</si>
  <si>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</si>
  <si>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</si>
  <si>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</si>
  <si>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</si>
  <si>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</si>
  <si>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</si>
  <si>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</si>
  <si>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</si>
  <si>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</si>
  <si>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</si>
  <si>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</si>
  <si>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</si>
  <si>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</si>
  <si>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</si>
  <si>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</si>
  <si>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</si>
  <si>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</si>
  <si>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</si>
  <si>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</si>
  <si>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</si>
  <si>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</si>
  <si>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</si>
  <si>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</si>
  <si>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</si>
  <si>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</si>
  <si>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</si>
  <si>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</si>
  <si>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</si>
  <si>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</si>
  <si>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</si>
  <si>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</si>
  <si>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</si>
  <si>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</si>
  <si>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</si>
  <si>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</si>
  <si>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</si>
  <si>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</si>
  <si>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</si>
  <si>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</si>
  <si>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</si>
  <si>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</si>
  <si>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</si>
  <si>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</si>
  <si>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</si>
  <si>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</si>
  <si>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</si>
  <si>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</si>
  <si>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</si>
  <si>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</si>
  <si>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</si>
  <si>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</si>
  <si>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</si>
  <si>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</si>
  <si>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</si>
  <si>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</si>
  <si>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</si>
  <si>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</si>
  <si>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</si>
  <si>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</si>
  <si>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</si>
  <si>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</si>
  <si>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</si>
  <si>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</si>
  <si>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</si>
  <si>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</si>
  <si>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</si>
  <si>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</si>
  <si>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</si>
  <si>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</si>
  <si>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</si>
  <si>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</si>
  <si>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</si>
  <si>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</si>
  <si>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</si>
  <si>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</si>
  <si>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</si>
  <si>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</si>
  <si>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</si>
  <si>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</si>
  <si>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</si>
  <si>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</si>
  <si>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</si>
  <si>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</si>
  <si>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</si>
  <si>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</si>
  <si>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</si>
  <si>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</si>
  <si>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</si>
  <si>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</si>
  <si>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</si>
  <si>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</si>
  <si>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</si>
  <si>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</si>
  <si>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</si>
  <si>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</si>
  <si>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</si>
  <si>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</si>
  <si>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</si>
  <si>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</si>
  <si>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</si>
  <si>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</si>
  <si>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</si>
  <si>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</si>
  <si>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</si>
  <si>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</si>
  <si>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</si>
  <si>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</si>
  <si>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</si>
  <si>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</si>
  <si>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</si>
  <si>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</si>
  <si>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</si>
  <si>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</si>
  <si>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</si>
  <si>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</si>
  <si>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</si>
  <si>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</si>
  <si>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</si>
  <si>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</si>
  <si>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</si>
  <si>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</si>
  <si>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</si>
  <si>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</si>
  <si>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</si>
  <si>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</si>
  <si>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</si>
  <si>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</si>
  <si>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</si>
  <si>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</si>
  <si>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</si>
  <si>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</si>
  <si>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</si>
  <si>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</si>
  <si>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</si>
  <si>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</si>
  <si>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</si>
  <si>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</si>
  <si>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</si>
  <si>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</si>
  <si>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</si>
  <si>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</si>
  <si>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</si>
  <si>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</si>
  <si>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</si>
  <si>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</si>
  <si>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</si>
  <si>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</si>
  <si>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</si>
  <si>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</si>
  <si>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</si>
  <si>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</si>
  <si>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</si>
  <si>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</si>
  <si>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</si>
  <si>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</si>
  <si>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</si>
  <si>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</si>
  <si>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</si>
  <si>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</si>
  <si>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</si>
  <si>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</si>
  <si>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</si>
  <si>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</si>
  <si>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</si>
  <si>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</si>
  <si>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</si>
  <si>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</si>
  <si>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</si>
  <si>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</si>
  <si>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</si>
  <si>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</si>
  <si>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</si>
  <si>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</si>
  <si>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</si>
  <si>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</si>
  <si>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</si>
  <si>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</si>
  <si>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</si>
  <si>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</si>
  <si>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</si>
  <si>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</si>
  <si>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</si>
  <si>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</si>
  <si>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</si>
  <si>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</si>
  <si>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</si>
  <si>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</si>
  <si>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</si>
  <si>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</si>
  <si>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</si>
  <si>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</si>
  <si>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</si>
  <si>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</si>
  <si>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</si>
  <si>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</si>
  <si>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</si>
  <si>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</si>
  <si>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</si>
  <si>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</si>
  <si>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</si>
  <si>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</si>
  <si>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</si>
  <si>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</si>
  <si>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</si>
  <si>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</si>
  <si>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</si>
  <si>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</si>
  <si>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</si>
  <si>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</si>
  <si>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</si>
  <si>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</si>
  <si>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</si>
  <si>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</si>
  <si>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</si>
  <si>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</si>
  <si>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</si>
  <si>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</si>
  <si>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</si>
  <si>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</si>
  <si>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</si>
  <si>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</si>
  <si>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</si>
  <si>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</si>
  <si>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</si>
  <si>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</si>
  <si>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</si>
  <si>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</si>
  <si>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</si>
  <si>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</si>
  <si>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</si>
  <si>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</si>
  <si>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</si>
  <si>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</si>
  <si>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</si>
  <si>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</si>
  <si>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</si>
  <si>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</si>
  <si>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</si>
  <si>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</si>
  <si>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</si>
  <si>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</si>
  <si>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</si>
  <si>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</si>
  <si>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</si>
  <si>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</si>
  <si>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</si>
  <si>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</si>
  <si>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</si>
  <si>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</si>
  <si>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</si>
  <si>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</si>
  <si>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</si>
  <si>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</si>
  <si>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</si>
  <si>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</si>
  <si>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</si>
  <si>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</si>
  <si>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</si>
  <si>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</si>
  <si>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</si>
  <si>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</si>
  <si>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</si>
  <si>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</si>
  <si>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</si>
  <si>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</si>
  <si>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</si>
  <si>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</si>
  <si>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</si>
  <si>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</si>
  <si>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</si>
  <si>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</si>
  <si>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</si>
  <si>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</si>
  <si>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</si>
  <si>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</si>
  <si>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</si>
  <si>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</si>
  <si>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</si>
  <si>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</si>
  <si>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</si>
  <si>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</si>
  <si>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</si>
  <si>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</si>
  <si>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</si>
  <si>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</si>
  <si>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</si>
  <si>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</si>
  <si>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</si>
  <si>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</si>
  <si>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</si>
  <si>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</si>
  <si>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</si>
  <si>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</si>
  <si>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</si>
  <si>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</si>
  <si>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</si>
  <si>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</si>
  <si>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</si>
  <si>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</si>
  <si>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</si>
  <si>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</si>
  <si>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</si>
  <si>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</si>
  <si>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</si>
  <si>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</si>
  <si>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</si>
  <si>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</si>
  <si>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</si>
  <si>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</si>
  <si>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</si>
  <si>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</si>
  <si>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</si>
  <si>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</si>
  <si>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</si>
  <si>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</si>
  <si>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</si>
  <si>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</si>
  <si>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</si>
  <si>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</si>
  <si>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</si>
  <si>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</si>
  <si>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</si>
  <si>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</si>
  <si>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</si>
  <si>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</si>
  <si>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</si>
  <si>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</si>
  <si>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</si>
  <si>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</si>
  <si>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</si>
  <si>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</si>
  <si>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</si>
  <si>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</si>
  <si>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</si>
  <si>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</si>
  <si>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</si>
  <si>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</si>
  <si>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</si>
  <si>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</si>
  <si>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</si>
  <si>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</si>
  <si>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</si>
  <si>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</si>
  <si>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</si>
  <si>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</si>
  <si>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</si>
  <si>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</si>
  <si>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</si>
  <si>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</si>
  <si>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</si>
  <si>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</si>
  <si>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</si>
  <si>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</si>
  <si>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</si>
  <si>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</si>
  <si>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</si>
  <si>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</si>
  <si>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</si>
  <si>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</si>
  <si>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</si>
  <si>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</si>
  <si>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</si>
  <si>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</si>
  <si>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</si>
  <si>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</si>
  <si>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</si>
  <si>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</si>
  <si>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</si>
  <si>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</si>
  <si>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</si>
  <si>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</si>
  <si>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</si>
  <si>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</si>
  <si>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</si>
  <si>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</si>
  <si>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</si>
  <si>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</si>
  <si>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</si>
  <si>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</si>
  <si>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</si>
  <si>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</si>
  <si>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</si>
  <si>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</si>
  <si>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</si>
  <si>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</si>
  <si>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</si>
  <si>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</si>
  <si>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</si>
  <si>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</si>
  <si>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</si>
  <si>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</si>
  <si>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</si>
  <si>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</si>
  <si>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</si>
  <si>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</si>
  <si>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</si>
  <si>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</si>
  <si>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</si>
  <si>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</si>
  <si>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</si>
  <si>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</si>
  <si>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</si>
  <si>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</si>
  <si>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</si>
  <si>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</si>
  <si>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</si>
  <si>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</si>
  <si>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</si>
  <si>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</si>
  <si>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</si>
  <si>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</si>
  <si>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</si>
  <si>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</si>
  <si>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</si>
  <si>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</si>
  <si>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</si>
  <si>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</si>
  <si>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</si>
  <si>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</si>
  <si>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</si>
  <si>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</si>
  <si>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</si>
  <si>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</si>
  <si>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</si>
  <si>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</si>
  <si>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</si>
  <si>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</si>
  <si>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</si>
  <si>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</si>
  <si>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</si>
  <si>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</si>
  <si>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</si>
  <si>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</si>
  <si>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</si>
  <si>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</si>
  <si>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</si>
  <si>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</si>
  <si>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</si>
  <si>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</si>
  <si>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</si>
  <si>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</si>
  <si>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</si>
  <si>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</si>
  <si>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</si>
  <si>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</si>
  <si>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</si>
  <si>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</si>
  <si>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</si>
  <si>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</si>
  <si>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</si>
  <si>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</si>
  <si>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</si>
  <si>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</si>
  <si>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</si>
  <si>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</si>
  <si>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</si>
  <si>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</si>
  <si>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</si>
  <si>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</si>
  <si>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</si>
  <si>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</si>
  <si>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</si>
  <si>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</si>
  <si>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</si>
  <si>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</si>
  <si>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</si>
  <si>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</si>
  <si>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</si>
  <si>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</si>
  <si>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</si>
  <si>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</si>
  <si>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</si>
  <si>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</si>
  <si>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</si>
  <si>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</si>
  <si>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</si>
  <si>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</si>
  <si>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</si>
  <si>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</si>
  <si>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</si>
  <si>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</si>
  <si>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</si>
  <si>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</si>
  <si>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</si>
  <si>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</si>
  <si>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</si>
  <si>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</si>
  <si>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</si>
  <si>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</si>
  <si>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</si>
  <si>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</si>
  <si>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</si>
  <si>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</si>
  <si>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</si>
  <si>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</si>
  <si>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</si>
  <si>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</si>
  <si>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</si>
  <si>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</si>
  <si>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</si>
  <si>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</si>
  <si>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</si>
  <si>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</si>
  <si>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</si>
  <si>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</si>
  <si>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</si>
  <si>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</si>
  <si>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</si>
  <si>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</si>
  <si>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</si>
  <si>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</si>
  <si>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</si>
  <si>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</si>
  <si>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</si>
  <si>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</si>
  <si>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</si>
  <si>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</si>
  <si>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</si>
  <si>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</si>
  <si>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</si>
  <si>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</si>
  <si>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</si>
  <si>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</si>
  <si>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</si>
  <si>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</si>
  <si>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</si>
  <si>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</si>
  <si>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</si>
  <si>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</si>
  <si>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</si>
  <si>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</si>
  <si>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</si>
  <si>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</si>
  <si>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</si>
  <si>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</si>
  <si>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</si>
  <si>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</si>
  <si>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</si>
  <si>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</si>
  <si>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</si>
  <si>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</si>
  <si>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</si>
  <si>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</si>
  <si>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</si>
  <si>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</si>
  <si>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</si>
  <si>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</si>
  <si>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</si>
  <si>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</si>
  <si>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</si>
  <si>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</si>
  <si>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</si>
  <si>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</si>
  <si>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</si>
  <si>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</si>
  <si>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</si>
  <si>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</si>
  <si>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</si>
  <si>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</si>
  <si>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</si>
  <si>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</si>
  <si>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</si>
  <si>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</si>
  <si>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</si>
  <si>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</si>
  <si>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</si>
  <si>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</si>
  <si>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</si>
  <si>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</si>
  <si>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</si>
  <si>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</si>
  <si>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</si>
  <si>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</si>
  <si>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</si>
  <si>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</si>
  <si>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</si>
  <si>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</si>
  <si>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</si>
  <si>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</si>
  <si>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</si>
  <si>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</si>
  <si>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</si>
  <si>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</si>
  <si>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</si>
  <si>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</si>
  <si>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</si>
  <si>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</si>
  <si>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</si>
  <si>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</si>
  <si>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</si>
  <si>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</si>
  <si>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</si>
  <si>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</si>
  <si>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</si>
  <si>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</si>
  <si>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</si>
  <si>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</si>
  <si>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</si>
  <si>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</si>
  <si>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</si>
  <si>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</si>
  <si>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</si>
  <si>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</si>
  <si>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</si>
  <si>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</si>
  <si>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</si>
  <si>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</si>
  <si>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</si>
  <si>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</si>
  <si>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</si>
  <si>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</si>
  <si>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</si>
  <si>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</si>
  <si>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</si>
  <si>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</si>
  <si>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</si>
  <si>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</si>
  <si>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</si>
  <si>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</si>
  <si>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</si>
  <si>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</si>
  <si>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</si>
  <si>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</si>
  <si>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</si>
  <si>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</si>
  <si>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</si>
  <si>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</si>
  <si>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</si>
  <si>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</si>
  <si>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</si>
  <si>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</si>
  <si>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</si>
  <si>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</si>
  <si>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</si>
  <si>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</si>
  <si>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</si>
  <si>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</si>
  <si>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</si>
  <si>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</si>
  <si>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</si>
  <si>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</si>
  <si>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</si>
  <si>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</si>
  <si>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</si>
  <si>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</si>
  <si>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</si>
  <si>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</si>
  <si>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</si>
  <si>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</si>
  <si>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</si>
  <si>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</si>
  <si>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</si>
  <si>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</si>
  <si>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</si>
  <si>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</si>
  <si>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</si>
  <si>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</si>
  <si>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</si>
  <si>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</si>
  <si>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</si>
  <si>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</si>
  <si>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</si>
  <si>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</si>
  <si>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</si>
  <si>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</si>
  <si>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</si>
  <si>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</si>
  <si>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</si>
  <si>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</si>
  <si>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</si>
  <si>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</si>
  <si>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</si>
  <si>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</si>
  <si>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</si>
  <si>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</si>
  <si>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</si>
  <si>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</si>
  <si>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</si>
  <si>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</si>
  <si>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</si>
  <si>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</si>
  <si>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</si>
  <si>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</si>
  <si>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</si>
  <si>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</si>
  <si>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</si>
  <si>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</si>
  <si>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</si>
  <si>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</si>
  <si>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</si>
  <si>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</si>
  <si>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</si>
  <si>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</si>
  <si>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</si>
  <si>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</si>
  <si>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</si>
  <si>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</si>
  <si>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</si>
  <si>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</si>
  <si>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</si>
  <si>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</si>
  <si>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</si>
  <si>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</si>
  <si>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</si>
  <si>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</si>
  <si>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</si>
  <si>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</si>
  <si>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</si>
  <si>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</si>
  <si>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</si>
  <si>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</si>
  <si>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</si>
  <si>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</si>
  <si>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</si>
  <si>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</si>
  <si>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</si>
  <si>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</si>
  <si>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</si>
  <si>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</si>
  <si>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</si>
  <si>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</si>
  <si>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</si>
  <si>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</si>
  <si>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</si>
  <si>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</si>
  <si>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</si>
  <si>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</si>
  <si>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</si>
  <si>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</si>
  <si>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</si>
  <si>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</si>
  <si>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</si>
  <si>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</si>
  <si>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</si>
  <si>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</si>
  <si>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</si>
  <si>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</si>
  <si>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</si>
  <si>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</si>
  <si>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</si>
  <si>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</si>
  <si>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</si>
  <si>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</si>
  <si>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</si>
  <si>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</si>
  <si>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</si>
  <si>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</si>
  <si>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</si>
  <si>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</si>
  <si>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</si>
  <si>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</si>
  <si>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</si>
  <si>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</si>
  <si>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</si>
  <si>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</si>
  <si>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</si>
  <si>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</si>
  <si>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</si>
  <si>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</si>
  <si>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</si>
  <si>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</si>
  <si>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</si>
  <si>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</si>
  <si>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</si>
  <si>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</si>
  <si>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</si>
  <si>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</si>
  <si>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</si>
  <si>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</si>
  <si>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</si>
  <si>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</si>
  <si>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</si>
  <si>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</si>
  <si>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</si>
  <si>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</si>
  <si>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</si>
  <si>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</si>
  <si>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</si>
  <si>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</si>
  <si>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</si>
  <si>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</si>
  <si>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</si>
  <si>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</si>
  <si>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</si>
  <si>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</si>
  <si>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</si>
  <si>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</si>
  <si>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</si>
  <si>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</si>
  <si>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</si>
  <si>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</si>
  <si>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</si>
  <si>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</si>
  <si>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</si>
  <si>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</si>
  <si>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</si>
  <si>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</si>
  <si>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</si>
  <si>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</si>
  <si>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</si>
  <si>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</si>
  <si>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</si>
  <si>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</si>
  <si>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</si>
  <si>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</si>
  <si>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</si>
  <si>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</si>
  <si>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</si>
  <si>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</si>
  <si>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</si>
  <si>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</si>
  <si>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</si>
  <si>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</si>
  <si>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</si>
  <si>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</si>
  <si>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</si>
  <si>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</si>
  <si>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</si>
  <si>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</si>
  <si>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</si>
  <si>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</si>
  <si>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</si>
  <si>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</si>
  <si>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</si>
  <si>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</si>
  <si>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</si>
  <si>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</si>
  <si>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</si>
  <si>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</si>
  <si>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</si>
  <si>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</si>
  <si>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</si>
  <si>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</si>
  <si>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</si>
  <si>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</si>
  <si>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</si>
  <si>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</si>
  <si>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</si>
  <si>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</si>
  <si>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</si>
  <si>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</si>
  <si>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</si>
  <si>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</si>
  <si>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</si>
  <si>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</si>
  <si>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</si>
  <si>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</si>
  <si>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</si>
  <si>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</si>
  <si>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</si>
  <si>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</si>
  <si>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</si>
  <si>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</si>
  <si>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</si>
  <si>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</si>
  <si>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</si>
  <si>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</si>
  <si>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</si>
  <si>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</si>
  <si>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</si>
  <si>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</si>
  <si>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</si>
  <si>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</si>
  <si>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</si>
  <si>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</si>
  <si>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</si>
  <si>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</si>
  <si>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</si>
  <si>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</si>
  <si>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</si>
  <si>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</si>
  <si>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</si>
  <si>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</si>
  <si>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</si>
  <si>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</si>
  <si>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</si>
  <si>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</si>
  <si>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</si>
  <si>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</si>
  <si>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</si>
  <si>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</si>
  <si>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</si>
  <si>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</si>
  <si>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</si>
  <si>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</si>
  <si>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</si>
  <si>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</si>
  <si>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</si>
  <si>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</si>
  <si>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</si>
  <si>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</si>
  <si>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</si>
  <si>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</si>
  <si>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</si>
  <si>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</si>
  <si>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</si>
  <si>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</si>
  <si>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</si>
  <si>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</si>
  <si>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</si>
  <si>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</si>
  <si>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</si>
  <si>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</si>
  <si>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</si>
  <si>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</si>
  <si>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</si>
  <si>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</si>
  <si>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</si>
  <si>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</si>
  <si>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</si>
  <si>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</si>
  <si>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</si>
  <si>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</si>
  <si>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</si>
  <si>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</si>
  <si>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</si>
  <si>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</si>
  <si>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</si>
  <si>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</si>
  <si>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</si>
  <si>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</si>
  <si>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</si>
  <si>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</si>
  <si>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</si>
  <si>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</si>
  <si>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</si>
  <si>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</si>
  <si>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</si>
  <si>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</si>
  <si>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</si>
  <si>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</si>
  <si>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</si>
  <si>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</si>
  <si>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</si>
  <si>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</si>
  <si>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</si>
  <si>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</si>
  <si>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</si>
  <si>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</si>
  <si>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</si>
  <si>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</si>
  <si>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</si>
  <si>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</si>
  <si>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</si>
  <si>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</si>
  <si>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</si>
  <si>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</si>
  <si>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</si>
  <si>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</si>
  <si>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</si>
  <si>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</si>
  <si>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</si>
  <si>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</si>
  <si>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</si>
  <si>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</si>
  <si>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</si>
  <si>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</si>
  <si>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</si>
  <si>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</si>
  <si>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</si>
  <si>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</si>
  <si>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</si>
  <si>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</si>
  <si>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</si>
  <si>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</si>
  <si>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</si>
  <si>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</si>
  <si>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</si>
  <si>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</si>
  <si>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</si>
  <si>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</si>
  <si>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</si>
  <si>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</si>
  <si>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</si>
  <si>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</si>
  <si>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</si>
  <si>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</si>
  <si>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</si>
  <si>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</si>
  <si>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</si>
  <si>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</si>
  <si>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</si>
  <si>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</si>
  <si>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</si>
  <si>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</si>
  <si>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</si>
  <si>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</si>
  <si>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</si>
  <si>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</si>
  <si>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</si>
  <si>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</si>
  <si>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</si>
  <si>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</si>
  <si>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</si>
  <si>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</si>
  <si>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</si>
  <si>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</si>
  <si>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</si>
  <si>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</si>
  <si>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</si>
  <si>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</si>
  <si>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</si>
  <si>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</si>
  <si>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</si>
  <si>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</si>
  <si>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</si>
  <si>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</si>
  <si>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</si>
  <si>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</si>
  <si>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</si>
  <si>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</si>
  <si>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</si>
  <si>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</si>
  <si>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</si>
  <si>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</si>
  <si>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</si>
  <si>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</si>
  <si>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</si>
  <si>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</si>
  <si>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</si>
  <si>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</si>
  <si>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</si>
  <si>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</si>
  <si>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</si>
  <si>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</si>
  <si>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</si>
  <si>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</si>
  <si>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</si>
  <si>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</si>
  <si>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</si>
  <si>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</si>
  <si>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</si>
  <si>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</si>
  <si>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</si>
  <si>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</si>
  <si>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</si>
  <si>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</si>
  <si>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</si>
  <si>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</si>
  <si>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</si>
  <si>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</si>
  <si>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</si>
  <si>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</si>
  <si>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</si>
  <si>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</si>
  <si>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</si>
  <si>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</si>
  <si>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</si>
  <si>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</si>
  <si>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</si>
  <si>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</si>
  <si>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</si>
  <si>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</si>
  <si>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</si>
  <si>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</si>
  <si>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</si>
  <si>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</si>
  <si>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</si>
  <si>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</si>
  <si>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</si>
  <si>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</si>
  <si>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</si>
  <si>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</si>
  <si>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</si>
  <si>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</si>
  <si>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</si>
  <si>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</si>
  <si>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</si>
  <si>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</si>
  <si>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</si>
  <si>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</si>
  <si>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</si>
  <si>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</si>
  <si>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</si>
  <si>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</si>
  <si>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</si>
  <si>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</si>
  <si>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</si>
  <si>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</si>
  <si>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</si>
  <si>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</si>
  <si>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</si>
  <si>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</si>
  <si>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</si>
  <si>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</si>
  <si>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</si>
  <si>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</si>
  <si>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</si>
  <si>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</si>
  <si>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</si>
  <si>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</si>
  <si>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</si>
  <si>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</si>
  <si>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</si>
  <si>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</si>
  <si>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</si>
  <si>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</si>
  <si>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</si>
  <si>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</si>
  <si>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</si>
  <si>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</si>
  <si>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</si>
  <si>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</si>
  <si>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</si>
  <si>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</si>
  <si>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</si>
  <si>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</si>
  <si>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</si>
  <si>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</si>
  <si>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</si>
  <si>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</si>
  <si>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</si>
  <si>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</si>
  <si>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</si>
  <si>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</si>
  <si>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</si>
  <si>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</si>
  <si>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</si>
  <si>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</si>
  <si>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</si>
  <si>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</si>
  <si>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</si>
  <si>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</si>
  <si>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</si>
  <si>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</si>
  <si>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</si>
  <si>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</si>
  <si>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</si>
  <si>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</si>
  <si>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</si>
  <si>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</si>
  <si>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</si>
  <si>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</si>
  <si>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</si>
  <si>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</si>
  <si>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</si>
  <si>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</si>
  <si>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</si>
  <si>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</si>
  <si>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</si>
  <si>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</si>
  <si>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</si>
  <si>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</si>
  <si>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</si>
  <si>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</si>
  <si>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</si>
  <si>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</si>
  <si>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</si>
  <si>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</si>
  <si>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</si>
  <si>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</si>
  <si>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</si>
  <si>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</si>
  <si>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</si>
  <si>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</si>
  <si>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</si>
  <si>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</si>
  <si>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</si>
  <si>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</si>
  <si>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</si>
  <si>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</si>
  <si>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</si>
  <si>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</si>
  <si>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</si>
  <si>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</si>
  <si>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</si>
  <si>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</si>
  <si>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</si>
  <si>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</si>
  <si>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</si>
  <si>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</si>
  <si>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</si>
  <si>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</si>
  <si>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</si>
  <si>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</si>
  <si>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</si>
  <si>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</si>
  <si>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</si>
  <si>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</si>
  <si>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</si>
  <si>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</si>
  <si>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</si>
  <si>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</si>
  <si>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</si>
  <si>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</si>
  <si>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</si>
  <si>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</si>
  <si>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</si>
  <si>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</si>
  <si>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</si>
  <si>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</si>
  <si>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</si>
  <si>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</si>
  <si>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</si>
  <si>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</si>
  <si>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</si>
  <si>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</si>
  <si>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</si>
  <si>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</si>
  <si>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</si>
  <si>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</si>
  <si>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</si>
  <si>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</si>
  <si>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</si>
  <si>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</si>
  <si>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</si>
  <si>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</si>
  <si>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</si>
  <si>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</si>
  <si>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</si>
  <si>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</si>
  <si>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</si>
  <si>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</si>
  <si>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</si>
  <si>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</si>
  <si>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</si>
  <si>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</si>
  <si>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</si>
  <si>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</si>
  <si>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</si>
  <si>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</si>
  <si>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</si>
  <si>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</si>
  <si>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</si>
  <si>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</si>
  <si>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</si>
  <si>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</si>
  <si>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</si>
  <si>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</si>
  <si>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</si>
  <si>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</si>
  <si>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</si>
  <si>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</si>
  <si>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</si>
  <si>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</si>
  <si>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</si>
  <si>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</si>
  <si>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</si>
  <si>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</si>
  <si>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</si>
  <si>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</si>
  <si>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</si>
  <si>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</si>
  <si>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</si>
  <si>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</si>
  <si>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</si>
  <si>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</si>
  <si>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</si>
  <si>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</si>
  <si>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</si>
  <si>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</si>
  <si>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</si>
  <si>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</si>
  <si>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</si>
  <si>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</si>
  <si>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</si>
  <si>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</si>
  <si>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</si>
  <si>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</si>
  <si>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</si>
  <si>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</si>
  <si>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</si>
  <si>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</si>
  <si>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</si>
  <si>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</si>
  <si>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</si>
  <si>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</si>
  <si>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</si>
  <si>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</si>
  <si>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</si>
  <si>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</si>
  <si>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</si>
  <si>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</si>
  <si>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</si>
  <si>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</si>
  <si>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</si>
  <si>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</si>
  <si>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</si>
  <si>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</si>
  <si>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</si>
  <si>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</si>
  <si>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</si>
  <si>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</si>
  <si>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</si>
  <si>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</si>
  <si>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</si>
  <si>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</si>
  <si>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</si>
  <si>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</si>
  <si>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</si>
  <si>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</si>
  <si>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</si>
  <si>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</si>
  <si>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</si>
  <si>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</si>
  <si>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</si>
  <si>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</si>
  <si>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</si>
  <si>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</si>
  <si>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</si>
  <si>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</si>
  <si>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</si>
  <si>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</si>
  <si>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</si>
  <si>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</si>
  <si>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</si>
  <si>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</si>
  <si>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</si>
  <si>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</si>
  <si>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</si>
  <si>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</si>
  <si>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</si>
  <si>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</si>
  <si>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</si>
  <si>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</si>
  <si>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</si>
  <si>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</si>
  <si>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</si>
  <si>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</si>
  <si>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</si>
  <si>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</si>
  <si>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</si>
  <si>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</si>
  <si>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</si>
  <si>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</si>
  <si>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</si>
  <si>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</si>
  <si>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</si>
  <si>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</si>
  <si>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</si>
  <si>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</si>
  <si>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</si>
  <si>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</si>
  <si>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</si>
  <si>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</si>
  <si>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</si>
  <si>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</si>
  <si>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</si>
  <si>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</si>
  <si>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</si>
  <si>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</si>
  <si>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</si>
  <si>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</si>
  <si>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</si>
  <si>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</si>
  <si>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</si>
  <si>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</si>
  <si>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</si>
  <si>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</si>
  <si>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</si>
  <si>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</si>
  <si>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</si>
  <si>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</si>
  <si>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</si>
  <si>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</si>
  <si>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</si>
  <si>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</si>
  <si>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</si>
  <si>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</si>
  <si>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</si>
  <si>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</si>
  <si>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</si>
  <si>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</si>
  <si>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</si>
  <si>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</si>
  <si>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</si>
  <si>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</si>
  <si>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</si>
  <si>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</si>
  <si>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</si>
  <si>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</si>
  <si>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</si>
  <si>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</si>
  <si>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</si>
  <si>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</si>
  <si>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</si>
  <si>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</si>
  <si>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</si>
  <si>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</si>
  <si>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</si>
  <si>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</si>
  <si>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</si>
  <si>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</si>
  <si>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</si>
  <si>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</si>
  <si>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</si>
  <si>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</si>
  <si>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</si>
  <si>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</si>
  <si>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</si>
  <si>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</si>
  <si>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</si>
  <si>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</si>
  <si>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</si>
  <si>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</si>
  <si>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</si>
  <si>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</si>
  <si>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</si>
  <si>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</si>
  <si>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</si>
  <si>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</si>
  <si>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</si>
  <si>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</si>
  <si>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</si>
  <si>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</si>
  <si>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</si>
  <si>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</si>
  <si>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</si>
  <si>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</si>
  <si>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</si>
  <si>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</si>
  <si>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</si>
  <si>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</si>
  <si>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</si>
  <si>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</si>
  <si>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</si>
  <si>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</si>
  <si>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</si>
  <si>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</si>
  <si>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</si>
  <si>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</si>
  <si>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</si>
  <si>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</si>
  <si>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</si>
  <si>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</si>
  <si>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</si>
  <si>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</si>
  <si>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</si>
  <si>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</si>
  <si>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</si>
  <si>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</si>
  <si>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</si>
  <si>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</si>
  <si>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</si>
  <si>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</si>
  <si>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</si>
  <si>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</si>
  <si>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</si>
  <si>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</si>
  <si>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</si>
  <si>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</si>
  <si>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</si>
  <si>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</si>
  <si>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</si>
  <si>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</si>
  <si>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</si>
  <si>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</si>
  <si>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</si>
  <si>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</si>
  <si>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</si>
  <si>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</si>
  <si>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</si>
  <si>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</si>
  <si>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</si>
  <si>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</si>
  <si>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</si>
  <si>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</si>
  <si>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</si>
  <si>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</si>
  <si>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</si>
  <si>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</si>
  <si>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</si>
  <si>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</si>
  <si>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</si>
  <si>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</si>
  <si>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</si>
  <si>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</si>
  <si>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</si>
  <si>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</si>
  <si>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</si>
  <si>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</si>
  <si>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</si>
  <si>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</si>
  <si>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</si>
  <si>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</si>
  <si>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</si>
  <si>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</si>
  <si>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</si>
  <si>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</si>
  <si>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</si>
  <si>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</si>
  <si>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</si>
  <si>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</si>
  <si>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</si>
  <si>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</si>
  <si>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</si>
  <si>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</si>
  <si>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</si>
  <si>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</si>
  <si>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</si>
  <si>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</si>
  <si>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</si>
  <si>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</si>
  <si>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</si>
  <si>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</si>
  <si>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</si>
  <si>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</si>
  <si>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</si>
  <si>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</si>
  <si>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</si>
  <si>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</si>
  <si>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</si>
  <si>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</si>
  <si>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</si>
  <si>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</si>
  <si>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</si>
  <si>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</si>
  <si>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</si>
  <si>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</si>
  <si>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</si>
  <si>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</si>
  <si>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</si>
  <si>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</si>
  <si>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</si>
  <si>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</si>
  <si>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</si>
  <si>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</si>
  <si>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</si>
  <si>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</si>
  <si>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</si>
  <si>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</si>
  <si>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</si>
  <si>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</si>
  <si>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</si>
  <si>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</si>
  <si>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</si>
  <si>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</si>
  <si>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</si>
  <si>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</si>
  <si>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</si>
  <si>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</si>
  <si>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</si>
  <si>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</si>
  <si>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</si>
  <si>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</si>
  <si>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</si>
  <si>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</si>
  <si>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</si>
  <si>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</si>
  <si>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</si>
  <si>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</si>
  <si>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</si>
  <si>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</si>
  <si>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</si>
  <si>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</si>
  <si>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</si>
  <si>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</si>
  <si>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</si>
  <si>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</si>
  <si>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</si>
  <si>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</si>
  <si>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</si>
  <si>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</si>
  <si>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</si>
  <si>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</si>
  <si>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</si>
  <si>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</si>
  <si>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</si>
  <si>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</si>
  <si>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</si>
  <si>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</si>
  <si>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</si>
  <si>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</si>
  <si>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</si>
  <si>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</si>
  <si>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</si>
  <si>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</si>
  <si>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</si>
  <si>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</si>
  <si>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</si>
  <si>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</si>
  <si>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</si>
  <si>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</si>
  <si>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</si>
  <si>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</si>
  <si>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</si>
  <si>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</si>
  <si>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</si>
  <si>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</si>
  <si>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</si>
  <si>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</si>
  <si>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</si>
  <si>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</si>
  <si>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</si>
  <si>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</si>
  <si>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</si>
  <si>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</si>
  <si>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</si>
  <si>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</si>
  <si>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</si>
  <si>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</si>
  <si>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</si>
  <si>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</si>
  <si>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</si>
  <si>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</si>
  <si>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</si>
  <si>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</si>
  <si>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</si>
  <si>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</si>
  <si>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</si>
  <si>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</si>
  <si>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</si>
  <si>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</si>
  <si>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</si>
  <si>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</si>
  <si>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</si>
  <si>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</si>
  <si>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</si>
  <si>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</si>
  <si>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</si>
  <si>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</si>
  <si>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</si>
  <si>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</si>
  <si>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</si>
  <si>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</si>
  <si>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</si>
  <si>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</si>
  <si>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</si>
  <si>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</si>
  <si>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</si>
  <si>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</si>
  <si>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</si>
  <si>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</si>
  <si>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</si>
  <si>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</si>
  <si>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</si>
  <si>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</si>
  <si>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</si>
  <si>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</si>
  <si>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</si>
  <si>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</si>
  <si>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</si>
  <si>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</si>
  <si>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</si>
  <si>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</si>
  <si>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</si>
  <si>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</si>
  <si>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</si>
  <si>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</si>
  <si>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</si>
  <si>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</si>
  <si>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</si>
  <si>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</si>
  <si>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</si>
  <si>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</si>
  <si>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</si>
  <si>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</si>
  <si>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</si>
  <si>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</si>
  <si>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</si>
  <si>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</si>
  <si>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</si>
  <si>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</si>
  <si>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</si>
  <si>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</si>
  <si>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</si>
  <si>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</si>
  <si>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</si>
  <si>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</si>
  <si>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</si>
  <si>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</si>
  <si>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</si>
  <si>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</si>
  <si>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</si>
  <si>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</si>
  <si>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</si>
  <si>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</si>
  <si>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</si>
  <si>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</si>
  <si>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</si>
  <si>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</si>
  <si>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</si>
  <si>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</si>
  <si>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</si>
  <si>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</si>
  <si>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</si>
  <si>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</si>
  <si>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</si>
  <si>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</si>
  <si>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</si>
  <si>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</si>
  <si>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</si>
  <si>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</si>
  <si>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</si>
  <si>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</si>
  <si>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</si>
  <si>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</si>
  <si>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</si>
  <si>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</si>
  <si>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</si>
  <si>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</si>
  <si>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</si>
  <si>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</si>
  <si>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</si>
  <si>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</si>
  <si>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</si>
  <si>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</si>
  <si>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</si>
  <si>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</si>
  <si>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</si>
  <si>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</si>
  <si>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</si>
  <si>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</si>
  <si>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</si>
  <si>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</si>
  <si>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</si>
  <si>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</si>
  <si>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</si>
  <si>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</si>
  <si>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</si>
  <si>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</si>
  <si>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</si>
  <si>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</si>
  <si>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</si>
  <si>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</si>
  <si>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</si>
  <si>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</si>
  <si>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</si>
  <si>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</si>
  <si>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</si>
  <si>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</si>
  <si>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</si>
  <si>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</si>
  <si>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</si>
  <si>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</si>
  <si>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</si>
  <si>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</si>
  <si>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</si>
  <si>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</si>
  <si>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</si>
  <si>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</si>
  <si>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</si>
  <si>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</si>
  <si>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</si>
  <si>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</si>
  <si>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</si>
  <si>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</si>
  <si>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</si>
  <si>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</si>
  <si>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</si>
  <si>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</si>
  <si>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</si>
  <si>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</si>
  <si>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</si>
  <si>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</si>
  <si>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</si>
  <si>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</si>
  <si>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</si>
  <si>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</si>
  <si>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</si>
  <si>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</si>
  <si>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</si>
  <si>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</si>
  <si>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</si>
  <si>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</si>
  <si>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</si>
  <si>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</si>
  <si>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</si>
  <si>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</si>
  <si>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</si>
  <si>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</si>
  <si>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</si>
  <si>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</si>
  <si>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</si>
  <si>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</si>
  <si>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</si>
  <si>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</si>
  <si>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</si>
  <si>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</si>
  <si>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</si>
  <si>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</si>
  <si>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</si>
  <si>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</si>
  <si>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</si>
  <si>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</si>
  <si>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</si>
  <si>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</si>
  <si>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</si>
  <si>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</si>
  <si>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</si>
  <si>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</si>
  <si>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</si>
  <si>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</si>
  <si>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</si>
  <si>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</si>
  <si>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</si>
  <si>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</si>
  <si>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</si>
  <si>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</si>
  <si>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</si>
  <si>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</si>
  <si>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</si>
  <si>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</si>
  <si>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</si>
  <si>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</si>
  <si>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</si>
  <si>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</si>
  <si>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</si>
  <si>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</si>
  <si>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</si>
  <si>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</si>
  <si>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</si>
  <si>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</si>
  <si>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</si>
  <si>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</si>
  <si>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</si>
  <si>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</si>
  <si>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</si>
  <si>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</si>
  <si>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</si>
  <si>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</si>
  <si>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</si>
  <si>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</si>
  <si>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</si>
  <si>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</si>
  <si>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</si>
  <si>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</si>
  <si>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</si>
  <si>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</si>
  <si>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</si>
  <si>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</si>
  <si>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</si>
  <si>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</si>
  <si>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</si>
  <si>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</si>
  <si>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</si>
  <si>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</si>
  <si>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</si>
  <si>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</si>
  <si>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</si>
  <si>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</si>
  <si>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</si>
  <si>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</si>
  <si>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</si>
  <si>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</si>
  <si>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</si>
  <si>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</si>
  <si>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</si>
  <si>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</si>
  <si>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</si>
  <si>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</si>
  <si>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</si>
  <si>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</si>
  <si>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</si>
  <si>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</si>
  <si>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</si>
  <si>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</si>
  <si>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</si>
  <si>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</si>
  <si>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</si>
  <si>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</si>
  <si>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</si>
  <si>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</si>
  <si>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</si>
  <si>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</si>
  <si>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</si>
  <si>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</si>
  <si>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</si>
  <si>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</si>
  <si>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</si>
  <si>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</si>
  <si>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</si>
  <si>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</si>
  <si>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</si>
  <si>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</si>
  <si>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</si>
  <si>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</si>
  <si>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</si>
  <si>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</si>
  <si>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</si>
  <si>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</si>
  <si>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</si>
  <si>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</si>
  <si>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</si>
  <si>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</si>
  <si>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</si>
  <si>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</si>
  <si>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</si>
  <si>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</si>
  <si>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</si>
  <si>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</si>
  <si>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</si>
  <si>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</si>
  <si>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</si>
  <si>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</si>
  <si>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</si>
  <si>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</si>
  <si>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</si>
  <si>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</si>
  <si>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</si>
  <si>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</si>
  <si>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</si>
  <si>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</si>
  <si>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</si>
  <si>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</si>
  <si>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</si>
  <si>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</si>
  <si>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</si>
  <si>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</si>
  <si>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</si>
  <si>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</si>
  <si>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</si>
  <si>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</si>
  <si>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</si>
  <si>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</si>
  <si>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</si>
  <si>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</si>
  <si>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</si>
  <si>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</si>
  <si>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</si>
  <si>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</si>
  <si>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</si>
  <si>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</si>
  <si>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</si>
  <si>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</si>
  <si>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</si>
  <si>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</si>
  <si>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</si>
  <si>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</si>
  <si>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</si>
  <si>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</si>
  <si>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</si>
  <si>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</si>
  <si>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</si>
  <si>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</si>
  <si>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</si>
  <si>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</si>
  <si>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</si>
  <si>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</si>
  <si>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</si>
  <si>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</si>
  <si>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</si>
  <si>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</si>
  <si>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</si>
  <si>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</si>
  <si>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</si>
  <si>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</si>
  <si>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</si>
  <si>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</si>
  <si>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</si>
  <si>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</si>
  <si>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</si>
  <si>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</si>
  <si>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</si>
  <si>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</si>
  <si>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</si>
  <si>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</si>
  <si>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</si>
  <si>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</si>
  <si>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</si>
  <si>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</si>
  <si>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</si>
  <si>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</si>
  <si>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</si>
  <si>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</si>
  <si>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</si>
  <si>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</si>
  <si>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</si>
  <si>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</si>
  <si>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</si>
  <si>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</si>
  <si>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</si>
  <si>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</si>
  <si>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</si>
  <si>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</si>
  <si>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</si>
  <si>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</si>
  <si>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</si>
  <si>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</si>
  <si>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</si>
  <si>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</si>
  <si>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</si>
  <si>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</si>
  <si>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</si>
  <si>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</si>
  <si>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</si>
  <si>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</si>
  <si>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</si>
  <si>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</si>
  <si>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</si>
  <si>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</si>
  <si>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</si>
  <si>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</si>
  <si>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</si>
  <si>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</si>
  <si>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</si>
  <si>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</si>
  <si>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</si>
  <si>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</si>
  <si>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</si>
  <si>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</si>
  <si>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</si>
  <si>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</si>
  <si>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</si>
  <si>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</si>
  <si>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</si>
  <si>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</si>
  <si>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</si>
  <si>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</si>
  <si>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</si>
  <si>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</si>
  <si>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</si>
  <si>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</si>
  <si>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</si>
  <si>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</si>
  <si>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</si>
  <si>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</si>
  <si>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</si>
  <si>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</si>
  <si>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</si>
  <si>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</si>
  <si>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</si>
  <si>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</si>
  <si>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</si>
  <si>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</si>
  <si>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</si>
  <si>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</si>
  <si>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</si>
  <si>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</si>
  <si>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</si>
  <si>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</si>
  <si>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</si>
  <si>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</si>
  <si>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</si>
  <si>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</si>
  <si>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</si>
  <si>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</si>
  <si>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</si>
  <si>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</si>
  <si>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</si>
  <si>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</si>
  <si>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</si>
  <si>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</si>
  <si>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</si>
  <si>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</si>
  <si>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</si>
  <si>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</si>
  <si>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</si>
  <si>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</si>
  <si>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</si>
  <si>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</si>
  <si>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</si>
  <si>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</si>
  <si>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</si>
  <si>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</si>
  <si>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</si>
  <si>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</si>
  <si>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</si>
  <si>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</si>
  <si>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</si>
  <si>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</si>
  <si>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</si>
  <si>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</si>
  <si>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</si>
  <si>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</si>
  <si>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</si>
  <si>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</si>
  <si>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</si>
  <si>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</si>
  <si>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</si>
  <si>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</si>
  <si>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</si>
  <si>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</si>
  <si>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</si>
  <si>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</si>
  <si>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</si>
  <si>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</si>
  <si>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</si>
  <si>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</si>
  <si>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</si>
  <si>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</si>
  <si>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</si>
  <si>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</si>
  <si>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</si>
  <si>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</si>
  <si>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</si>
  <si>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</si>
  <si>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</si>
  <si>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</si>
  <si>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</si>
  <si>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</si>
  <si>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</si>
  <si>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</si>
  <si>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</si>
  <si>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</si>
  <si>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</si>
  <si>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</si>
  <si>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</si>
  <si>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</si>
  <si>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</si>
  <si>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</si>
  <si>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</si>
  <si>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</si>
  <si>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</si>
  <si>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</si>
  <si>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</si>
  <si>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</si>
  <si>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</si>
  <si>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</si>
  <si>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</si>
  <si>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</si>
  <si>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</si>
  <si>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</si>
  <si>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</si>
  <si>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</si>
  <si>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</si>
  <si>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</si>
  <si>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</si>
  <si>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</si>
  <si>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</si>
  <si>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</si>
  <si>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</si>
  <si>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</si>
  <si>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</si>
  <si>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</si>
  <si>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</si>
  <si>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</si>
  <si>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</si>
  <si>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</si>
  <si>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</si>
  <si>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</si>
  <si>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</si>
  <si>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</si>
  <si>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</si>
  <si>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</si>
  <si>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</si>
  <si>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</si>
  <si>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</si>
  <si>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</si>
  <si>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</si>
  <si>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</si>
  <si>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</si>
  <si>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</si>
  <si>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</si>
  <si>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</si>
  <si>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</si>
  <si>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</si>
  <si>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</si>
  <si>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</si>
  <si>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</si>
  <si>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</si>
  <si>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</si>
  <si>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</si>
  <si>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</si>
  <si>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</si>
  <si>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</si>
  <si>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</si>
  <si>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</si>
  <si>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</si>
  <si>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</si>
  <si>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</si>
  <si>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</si>
  <si>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</si>
  <si>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</si>
  <si>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</si>
  <si>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</si>
  <si>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</si>
  <si>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</si>
  <si>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</si>
  <si>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</si>
  <si>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</si>
  <si>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</si>
  <si>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</si>
  <si>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</si>
  <si>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</si>
  <si>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</si>
  <si>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</si>
  <si>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</si>
  <si>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</si>
  <si>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</si>
  <si>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</si>
  <si>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</si>
  <si>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</si>
  <si>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</si>
  <si>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</si>
  <si>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</si>
  <si>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</si>
  <si>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</si>
  <si>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</si>
  <si>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</si>
  <si>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</si>
  <si>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</si>
  <si>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</si>
  <si>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</si>
  <si>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</si>
  <si>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</si>
  <si>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</si>
  <si>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</si>
  <si>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</si>
  <si>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</si>
  <si>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</si>
  <si>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</si>
  <si>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</si>
  <si>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</si>
  <si>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</si>
  <si>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</si>
  <si>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</si>
  <si>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</si>
  <si>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</si>
  <si>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</si>
  <si>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</si>
  <si>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</si>
  <si>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</si>
  <si>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</si>
  <si>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</si>
  <si>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</si>
  <si>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</si>
  <si>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</si>
  <si>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</si>
  <si>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</si>
  <si>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</si>
  <si>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</si>
  <si>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</si>
  <si>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</si>
  <si>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</si>
  <si>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</si>
  <si>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</si>
  <si>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</si>
  <si>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</si>
  <si>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</si>
  <si>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</si>
  <si>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</si>
  <si>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</si>
  <si>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</si>
  <si>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</si>
  <si>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</si>
  <si>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</si>
  <si>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</si>
  <si>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</si>
  <si>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</si>
  <si>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</si>
  <si>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</si>
  <si>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</si>
  <si>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</si>
  <si>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</si>
  <si>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</si>
  <si>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</si>
  <si>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</si>
  <si>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</si>
  <si>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</si>
  <si>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</si>
  <si>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</si>
  <si>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</si>
  <si>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</si>
  <si>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</si>
  <si>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</si>
  <si>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</si>
  <si>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</si>
  <si>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</si>
  <si>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</si>
  <si>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</si>
  <si>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</si>
  <si>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</si>
  <si>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</si>
  <si>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</si>
  <si>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</si>
  <si>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</si>
  <si>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</si>
  <si>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</si>
  <si>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</si>
  <si>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</si>
  <si>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</si>
  <si>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</si>
  <si>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</si>
  <si>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</si>
  <si>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</si>
  <si>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</si>
  <si>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</si>
  <si>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</si>
  <si>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</si>
  <si>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</si>
  <si>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</si>
  <si>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</si>
  <si>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</si>
  <si>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</si>
  <si>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</si>
  <si>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</si>
  <si>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</si>
  <si>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</si>
  <si>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</si>
  <si>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</si>
  <si>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</si>
  <si>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</si>
  <si>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</si>
  <si>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</si>
  <si>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</si>
  <si>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</si>
  <si>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</si>
  <si>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</si>
  <si>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</si>
  <si>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</si>
  <si>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</si>
  <si>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</si>
  <si>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</si>
  <si>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</si>
  <si>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</si>
  <si>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</si>
  <si>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</si>
  <si>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</si>
  <si>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</si>
  <si>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</si>
  <si>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</si>
  <si>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</si>
  <si>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</si>
  <si>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</si>
  <si>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</si>
  <si>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</si>
  <si>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</si>
  <si>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</si>
  <si>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</si>
  <si>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</si>
  <si>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</si>
  <si>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</si>
  <si>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</si>
  <si>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</si>
  <si>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</si>
  <si>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</si>
  <si>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</si>
  <si>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</si>
  <si>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</si>
  <si>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</si>
  <si>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</si>
  <si>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</si>
  <si>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</si>
  <si>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</si>
  <si>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</si>
  <si>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</si>
  <si>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</si>
  <si>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</si>
  <si>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</si>
  <si>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</si>
  <si>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</si>
  <si>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</si>
  <si>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</si>
  <si>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</si>
  <si>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</si>
  <si>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</si>
  <si>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</si>
  <si>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</si>
  <si>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</si>
  <si>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</si>
  <si>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</si>
  <si>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</si>
  <si>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</si>
  <si>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</si>
  <si>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</si>
  <si>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</si>
  <si>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</si>
  <si>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</si>
  <si>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</si>
  <si>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</si>
  <si>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</si>
  <si>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</si>
  <si>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</si>
  <si>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</si>
  <si>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</si>
  <si>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</si>
  <si>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</si>
  <si>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</si>
  <si>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</si>
  <si>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</si>
  <si>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</si>
  <si>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</si>
  <si>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</si>
  <si>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</si>
  <si>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</si>
  <si>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</si>
  <si>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</si>
  <si>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</si>
  <si>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</si>
  <si>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</si>
  <si>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</si>
  <si>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</si>
  <si>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</si>
  <si>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</si>
  <si>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</si>
  <si>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</si>
  <si>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</si>
  <si>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</si>
  <si>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</si>
  <si>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</si>
  <si>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</si>
  <si>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</si>
  <si>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</si>
  <si>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</si>
  <si>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</si>
  <si>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</si>
  <si>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</si>
  <si>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</si>
  <si>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</si>
  <si>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</si>
  <si>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</si>
  <si>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</si>
  <si>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</si>
  <si>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</si>
  <si>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</si>
  <si>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</si>
  <si>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</si>
  <si>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</si>
  <si>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</si>
  <si>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</si>
  <si>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</si>
  <si>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</si>
  <si>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</si>
  <si>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</si>
  <si>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</si>
  <si>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</si>
  <si>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</si>
  <si>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</si>
  <si>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</si>
  <si>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</si>
  <si>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</si>
  <si>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</si>
  <si>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</si>
  <si>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</si>
  <si>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</si>
  <si>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</si>
  <si>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</si>
  <si>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</si>
  <si>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</si>
  <si>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</si>
  <si>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</si>
  <si>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</si>
  <si>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</si>
  <si>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</si>
  <si>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</si>
  <si>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</si>
  <si>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</si>
  <si>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</si>
  <si>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</si>
  <si>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</si>
  <si>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</si>
  <si>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</si>
  <si>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</si>
  <si>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</si>
  <si>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</si>
  <si>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</si>
  <si>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</si>
  <si>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</si>
  <si>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</si>
  <si>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</si>
  <si>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</si>
  <si>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</si>
  <si>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</si>
  <si>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</si>
  <si>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</si>
  <si>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</si>
  <si>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</si>
  <si>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</si>
  <si>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</si>
  <si>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</si>
  <si>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</si>
  <si>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</si>
  <si>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</si>
  <si>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</si>
  <si>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</si>
  <si>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</si>
  <si>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</si>
  <si>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</si>
  <si>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</si>
  <si>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</si>
  <si>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</si>
  <si>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</si>
  <si>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</si>
  <si>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</si>
  <si>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</si>
  <si>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</si>
  <si>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</si>
  <si>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</si>
  <si>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</si>
  <si>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</si>
  <si>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</si>
  <si>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</si>
  <si>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</si>
  <si>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</si>
  <si>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</si>
  <si>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</si>
  <si>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</si>
  <si>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</si>
  <si>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</si>
  <si>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</si>
  <si>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</si>
  <si>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</si>
  <si>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</si>
  <si>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</si>
  <si>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</si>
  <si>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</si>
  <si>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</si>
  <si>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</si>
  <si>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</si>
  <si>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</si>
  <si>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</si>
  <si>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</si>
  <si>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</si>
  <si>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</si>
  <si>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</si>
  <si>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</si>
  <si>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</si>
  <si>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</si>
  <si>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</si>
  <si>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</si>
  <si>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</si>
  <si>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</si>
  <si>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</si>
  <si>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</si>
  <si>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</si>
  <si>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</si>
  <si>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</si>
  <si>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</si>
  <si>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</si>
  <si>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</si>
  <si>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</si>
  <si>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</si>
  <si>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</si>
  <si>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</si>
  <si>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</si>
  <si>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</si>
  <si>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</si>
  <si>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</si>
  <si>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</si>
  <si>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</si>
  <si>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</si>
  <si>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</si>
  <si>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</si>
  <si>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</si>
  <si>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</si>
  <si>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</si>
  <si>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</si>
  <si>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</si>
  <si>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</si>
  <si>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</si>
  <si>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</si>
  <si>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</si>
  <si>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</si>
  <si>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</si>
  <si>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</si>
  <si>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</si>
  <si>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</si>
  <si>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</si>
  <si>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</si>
  <si>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</si>
  <si>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</si>
  <si>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</si>
  <si>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</si>
  <si>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</si>
  <si>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</si>
  <si>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</si>
  <si>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</si>
  <si>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</si>
  <si>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</si>
  <si>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</si>
  <si>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</si>
  <si>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</si>
  <si>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</si>
  <si>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</si>
  <si>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</si>
  <si>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</si>
  <si>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</si>
  <si>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</si>
  <si>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</si>
  <si>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</si>
  <si>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</si>
  <si>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</si>
  <si>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</si>
  <si>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</si>
  <si>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</si>
  <si>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</si>
  <si>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</si>
  <si>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</si>
  <si>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</si>
  <si>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</si>
  <si>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</si>
  <si>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</si>
  <si>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</si>
  <si>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</si>
  <si>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</si>
  <si>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</si>
  <si>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</si>
  <si>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</si>
  <si>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</si>
  <si>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</si>
  <si>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</si>
  <si>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</si>
  <si>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</si>
  <si>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</si>
  <si>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</si>
  <si>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</si>
  <si>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</si>
  <si>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</si>
  <si>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</si>
  <si>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</si>
  <si>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</si>
  <si>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</si>
  <si>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</si>
  <si>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</si>
  <si>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</si>
  <si>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</si>
  <si>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</si>
  <si>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</si>
  <si>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</si>
  <si>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</si>
  <si>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</si>
  <si>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</si>
  <si>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</si>
  <si>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</si>
  <si>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</si>
  <si>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</si>
  <si>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</si>
  <si>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</si>
  <si>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</si>
  <si>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</si>
  <si>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</si>
  <si>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</si>
  <si>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</si>
  <si>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</si>
  <si>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</si>
  <si>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</si>
  <si>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</si>
  <si>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</si>
  <si>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</si>
  <si>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</si>
  <si>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</si>
  <si>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</si>
  <si>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</si>
  <si>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</si>
  <si>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</si>
  <si>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</si>
  <si>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</si>
  <si>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</si>
  <si>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</si>
  <si>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</si>
  <si>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</si>
  <si>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</si>
  <si>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</si>
  <si>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</si>
  <si>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</si>
  <si>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</si>
  <si>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</si>
  <si>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</si>
  <si>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</si>
  <si>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</si>
  <si>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</si>
  <si>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</si>
  <si>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</si>
  <si>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</si>
  <si>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</si>
  <si>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</si>
  <si>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</si>
  <si>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</si>
  <si>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</si>
  <si>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</si>
  <si>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</si>
  <si>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</si>
  <si>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</si>
  <si>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</si>
  <si>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</si>
  <si>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</si>
  <si>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</si>
  <si>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</si>
  <si>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</si>
  <si>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</si>
  <si>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</si>
  <si>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</si>
  <si>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</si>
  <si>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</si>
  <si>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</si>
  <si>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</si>
  <si>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</si>
  <si>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</si>
  <si>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</si>
  <si>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</si>
  <si>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</si>
  <si>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</si>
  <si>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</si>
  <si>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</si>
  <si>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</si>
  <si>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</si>
  <si>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</si>
  <si>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</si>
  <si>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</si>
  <si>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</si>
  <si>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</si>
  <si>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</si>
  <si>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</si>
  <si>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</si>
  <si>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</si>
  <si>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</si>
  <si>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</si>
  <si>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</si>
  <si>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</si>
  <si>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</si>
  <si>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</si>
  <si>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</si>
  <si>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</si>
  <si>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</si>
  <si>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</si>
  <si>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</si>
  <si>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</si>
  <si>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</si>
  <si>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</si>
  <si>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</si>
  <si>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</si>
  <si>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</si>
  <si>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</si>
  <si>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</si>
  <si>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</si>
  <si>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</si>
  <si>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</si>
  <si>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</si>
  <si>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</si>
  <si>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</si>
  <si>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</si>
  <si>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</si>
  <si>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</si>
  <si>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</si>
  <si>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</si>
  <si>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</si>
  <si>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</si>
  <si>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</si>
  <si>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</si>
  <si>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</si>
  <si>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</si>
  <si>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</si>
  <si>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</si>
  <si>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</si>
  <si>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</si>
  <si>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</si>
  <si>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</si>
  <si>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</si>
  <si>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</si>
  <si>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</si>
  <si>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</si>
  <si>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</si>
  <si>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</si>
  <si>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</si>
  <si>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</si>
  <si>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</si>
  <si>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</si>
  <si>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</si>
  <si>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</si>
  <si>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</si>
  <si>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</si>
  <si>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</si>
  <si>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</si>
  <si>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</si>
  <si>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</si>
  <si>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</si>
  <si>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</si>
  <si>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</si>
  <si>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</si>
  <si>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</si>
  <si>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</si>
  <si>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</si>
  <si>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</si>
  <si>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</si>
  <si>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</si>
  <si>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</si>
  <si>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</si>
  <si>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</si>
  <si>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</si>
  <si>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</si>
  <si>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</si>
  <si>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</si>
  <si>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</si>
  <si>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</si>
  <si>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</si>
  <si>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</si>
  <si>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</si>
  <si>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</si>
  <si>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</si>
  <si>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</si>
  <si>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</si>
  <si>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</si>
  <si>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</si>
  <si>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</si>
  <si>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</si>
  <si>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</si>
  <si>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</si>
  <si>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</si>
  <si>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</si>
  <si>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</si>
  <si>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</si>
  <si>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</si>
  <si>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</si>
  <si>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</si>
  <si>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</si>
  <si>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</si>
  <si>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</si>
  <si>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</si>
  <si>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</si>
  <si>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</si>
  <si>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</si>
  <si>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</si>
  <si>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</si>
  <si>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</si>
  <si>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</si>
  <si>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</si>
  <si>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</si>
  <si>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</si>
  <si>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</si>
  <si>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</si>
  <si>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</si>
  <si>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</si>
  <si>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</si>
  <si>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</si>
  <si>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</si>
  <si>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</si>
  <si>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</si>
  <si>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</si>
  <si>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</si>
  <si>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</si>
  <si>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</si>
  <si>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</si>
  <si>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</si>
  <si>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</si>
  <si>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</si>
  <si>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</si>
  <si>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</si>
  <si>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</si>
  <si>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</si>
  <si>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</si>
  <si>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</si>
  <si>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</si>
  <si>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</si>
  <si>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</si>
  <si>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</si>
  <si>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</si>
  <si>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</si>
  <si>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</si>
  <si>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</si>
  <si>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</si>
  <si>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</si>
  <si>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</si>
  <si>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</si>
  <si>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</si>
  <si>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</si>
  <si>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</si>
  <si>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</si>
  <si>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</si>
  <si>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</si>
  <si>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</si>
  <si>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</si>
  <si>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</si>
  <si>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</si>
  <si>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</si>
  <si>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</si>
  <si>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</si>
  <si>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</si>
  <si>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</si>
  <si>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</si>
  <si>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</si>
  <si>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</si>
  <si>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</si>
  <si>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</si>
  <si>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</si>
  <si>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</si>
  <si>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</si>
  <si>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</si>
  <si>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</si>
  <si>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</si>
  <si>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</si>
  <si>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</si>
  <si>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</si>
  <si>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</si>
  <si>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</si>
  <si>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</si>
  <si>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</si>
  <si>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</si>
  <si>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</si>
  <si>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</si>
  <si>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</si>
  <si>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</si>
  <si>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</si>
  <si>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</si>
  <si>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</si>
  <si>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</si>
  <si>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</si>
  <si>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</si>
  <si>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</si>
  <si>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</si>
  <si>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</si>
  <si>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</si>
  <si>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</si>
  <si>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</si>
  <si>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</si>
  <si>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</si>
  <si>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</si>
  <si>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</si>
  <si>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</si>
  <si>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</si>
  <si>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</si>
  <si>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</si>
  <si>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</si>
  <si>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</si>
  <si>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</si>
  <si>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</si>
  <si>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</si>
  <si>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</si>
  <si>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</si>
  <si>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</si>
  <si>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</si>
  <si>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</si>
  <si>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</si>
  <si>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</si>
  <si>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</si>
  <si>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</si>
  <si>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</si>
  <si>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</si>
  <si>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</si>
  <si>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</si>
  <si>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</si>
  <si>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</si>
  <si>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</si>
  <si>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</si>
  <si>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</si>
  <si>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</si>
  <si>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</si>
  <si>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</si>
  <si>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</si>
  <si>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</si>
  <si>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</si>
  <si>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</si>
  <si>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</si>
  <si>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</si>
  <si>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</si>
  <si>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</si>
  <si>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</si>
  <si>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</si>
  <si>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</si>
  <si>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</si>
  <si>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</si>
  <si>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</si>
  <si>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</si>
  <si>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</si>
  <si>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</si>
  <si>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</si>
  <si>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</si>
  <si>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</si>
  <si>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</si>
  <si>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</si>
  <si>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</si>
  <si>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</si>
  <si>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</si>
  <si>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</si>
  <si>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</si>
  <si>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</si>
  <si>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</si>
  <si>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</si>
  <si>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</si>
  <si>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</si>
  <si>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</si>
  <si>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</si>
  <si>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</si>
  <si>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</si>
  <si>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</si>
  <si>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</si>
  <si>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</si>
  <si>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</si>
  <si>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</si>
  <si>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</si>
  <si>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</si>
  <si>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</si>
  <si>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</si>
  <si>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</si>
  <si>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</si>
  <si>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</si>
  <si>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</si>
  <si>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</si>
  <si>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</si>
  <si>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</si>
  <si>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</si>
  <si>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</si>
  <si>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</si>
  <si>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</si>
  <si>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</si>
  <si>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</si>
  <si>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</si>
  <si>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</si>
  <si>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</si>
  <si>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</si>
  <si>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</si>
  <si>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</si>
  <si>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</si>
  <si>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</si>
  <si>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</si>
  <si>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</si>
  <si>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</si>
  <si>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</si>
  <si>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</si>
  <si>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</si>
  <si>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</si>
  <si>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</si>
  <si>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</si>
  <si>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</si>
  <si>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</si>
  <si>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</si>
  <si>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</si>
  <si>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</si>
  <si>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</si>
  <si>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</si>
  <si>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</si>
  <si>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</si>
  <si>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</si>
  <si>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</si>
  <si>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</si>
  <si>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</si>
  <si>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</si>
  <si>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</si>
  <si>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</si>
  <si>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</si>
  <si>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</si>
  <si>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</si>
  <si>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</si>
  <si>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</si>
  <si>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</si>
  <si>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</si>
  <si>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</si>
  <si>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</si>
  <si>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</si>
  <si>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</si>
  <si>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</si>
  <si>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</si>
  <si>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</si>
  <si>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</si>
  <si>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</si>
  <si>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</si>
  <si>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</si>
  <si>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</si>
  <si>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</si>
  <si>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</si>
  <si>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</si>
  <si>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</si>
  <si>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</si>
  <si>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</si>
  <si>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</si>
  <si>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</si>
  <si>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</si>
  <si>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</si>
  <si>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</si>
  <si>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</si>
  <si>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</si>
  <si>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</si>
  <si>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</si>
  <si>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</si>
  <si>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</si>
  <si>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</si>
  <si>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</si>
  <si>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</si>
  <si>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</si>
  <si>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</si>
  <si>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</si>
  <si>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</si>
  <si>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</si>
  <si>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</si>
  <si>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</si>
  <si>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</si>
  <si>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</si>
  <si>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</si>
  <si>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</si>
  <si>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</si>
  <si>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</si>
  <si>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</si>
  <si>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</si>
  <si>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</si>
  <si>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</si>
  <si>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</si>
  <si>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</si>
  <si>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</si>
  <si>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</si>
  <si>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</si>
  <si>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</si>
  <si>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</si>
  <si>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</si>
  <si>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</si>
  <si>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</si>
  <si>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</si>
  <si>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</si>
  <si>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</si>
  <si>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</si>
  <si>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</si>
  <si>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</si>
  <si>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</si>
  <si>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</si>
  <si>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</si>
  <si>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</si>
  <si>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</si>
  <si>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</si>
  <si>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</si>
  <si>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</si>
  <si>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</si>
  <si>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</si>
  <si>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</si>
  <si>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</si>
  <si>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</si>
  <si>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</si>
  <si>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</si>
  <si>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</si>
  <si>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</si>
  <si>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</si>
  <si>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</si>
  <si>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</si>
  <si>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</si>
  <si>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</si>
  <si>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</si>
  <si>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</si>
  <si>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</si>
  <si>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</si>
  <si>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</si>
  <si>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</si>
  <si>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</si>
  <si>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</si>
  <si>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</si>
  <si>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</si>
  <si>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</si>
  <si>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</si>
  <si>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</si>
  <si>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</si>
  <si>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</si>
  <si>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</si>
  <si>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</si>
  <si>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</si>
  <si>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</si>
  <si>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</si>
  <si>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</si>
  <si>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</si>
  <si>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</si>
  <si>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</si>
  <si>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</si>
  <si>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</si>
  <si>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</si>
  <si>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</si>
  <si>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</si>
  <si>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</si>
  <si>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</si>
  <si>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</si>
  <si>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</si>
  <si>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</si>
  <si>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</si>
  <si>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</si>
  <si>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</si>
  <si>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</si>
  <si>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</si>
  <si>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</si>
  <si>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</si>
  <si>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</si>
  <si>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</si>
  <si>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</si>
  <si>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</si>
  <si>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</si>
  <si>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</si>
  <si>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</si>
  <si>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</si>
  <si>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</si>
  <si>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</si>
  <si>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</si>
  <si>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</si>
  <si>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</si>
  <si>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</si>
  <si>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</si>
  <si>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</si>
  <si>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</si>
  <si>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</si>
  <si>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</si>
  <si>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</si>
  <si>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</si>
  <si>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</si>
  <si>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</si>
  <si>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</si>
  <si>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</si>
  <si>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</si>
  <si>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</si>
  <si>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</si>
  <si>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</si>
  <si>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</si>
  <si>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</si>
  <si>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</si>
  <si>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</si>
  <si>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</si>
  <si>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</si>
  <si>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</si>
  <si>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</si>
  <si>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</si>
  <si>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</si>
  <si>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</si>
  <si>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</si>
  <si>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</si>
  <si>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</si>
  <si>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</si>
  <si>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</si>
  <si>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</si>
  <si>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</si>
  <si>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</si>
  <si>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</si>
  <si>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</si>
  <si>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</si>
  <si>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</si>
  <si>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</si>
  <si>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</si>
  <si>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</si>
  <si>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</si>
  <si>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</si>
  <si>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</si>
  <si>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</si>
  <si>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</si>
  <si>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</si>
  <si>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</si>
  <si>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</si>
  <si>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</si>
  <si>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</si>
  <si>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</si>
  <si>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</si>
  <si>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</si>
  <si>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</si>
  <si>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</si>
  <si>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</si>
  <si>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</si>
  <si>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</si>
  <si>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</si>
  <si>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</si>
  <si>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</si>
  <si>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</si>
  <si>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</si>
  <si>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</si>
  <si>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</si>
  <si>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</si>
  <si>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</si>
  <si>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</si>
  <si>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</si>
  <si>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</si>
  <si>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</si>
  <si>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</si>
  <si>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</si>
  <si>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</si>
  <si>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</si>
  <si>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</si>
  <si>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</si>
  <si>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</si>
  <si>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</si>
  <si>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</si>
  <si>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</si>
  <si>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</si>
  <si>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</si>
  <si>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</si>
  <si>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</si>
  <si>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</si>
  <si>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</si>
  <si>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</si>
  <si>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</si>
  <si>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</si>
  <si>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</si>
  <si>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</si>
  <si>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</si>
  <si>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</si>
  <si>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</si>
  <si>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</si>
  <si>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</si>
  <si>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</si>
  <si>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</si>
  <si>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</si>
  <si>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</si>
  <si>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</si>
  <si>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</si>
  <si>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</si>
  <si>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</si>
  <si>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</si>
  <si>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</si>
  <si>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</si>
  <si>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</si>
  <si>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</si>
  <si>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</si>
  <si>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</si>
  <si>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</si>
  <si>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</si>
  <si>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</si>
  <si>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</si>
  <si>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</si>
  <si>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</si>
  <si>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</si>
  <si>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</si>
  <si>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</si>
  <si>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</si>
  <si>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</si>
  <si>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</si>
  <si>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</si>
  <si>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</si>
  <si>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</si>
  <si>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</si>
  <si>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</si>
  <si>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</si>
  <si>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</si>
  <si>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</si>
  <si>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</si>
  <si>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</si>
  <si>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</si>
  <si>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</si>
  <si>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</si>
  <si>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</si>
  <si>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</si>
  <si>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</si>
  <si>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</si>
  <si>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</si>
  <si>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</si>
  <si>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</si>
  <si>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</si>
  <si>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</si>
  <si>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</si>
  <si>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</si>
  <si>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</si>
  <si>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</si>
  <si>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</si>
  <si>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</si>
  <si>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</si>
  <si>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</si>
  <si>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</si>
  <si>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</si>
  <si>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</si>
  <si>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</si>
  <si>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</si>
  <si>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</si>
  <si>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</si>
  <si>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</si>
  <si>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</si>
  <si>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</si>
  <si>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</si>
  <si>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</si>
  <si>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</si>
  <si>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</si>
  <si>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</si>
  <si>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</si>
  <si>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</si>
  <si>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</si>
  <si>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</si>
  <si>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</si>
  <si>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</si>
  <si>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</si>
  <si>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</si>
  <si>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</si>
  <si>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</si>
  <si>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</si>
  <si>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</si>
  <si>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</si>
  <si>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</si>
  <si>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</si>
  <si>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</si>
  <si>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</si>
  <si>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</si>
  <si>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</si>
  <si>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</si>
  <si>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</si>
  <si>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</si>
  <si>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</si>
  <si>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</si>
  <si>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</si>
  <si>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</si>
  <si>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</si>
  <si>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</si>
  <si>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</si>
  <si>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</si>
  <si>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</si>
  <si>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</si>
  <si>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</si>
  <si>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</si>
  <si>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</si>
  <si>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</si>
  <si>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</si>
  <si>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</si>
  <si>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</si>
  <si>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</si>
  <si>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</si>
  <si>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</si>
  <si>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</si>
  <si>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</si>
  <si>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</si>
  <si>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</si>
  <si>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</si>
  <si>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</si>
  <si>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</si>
  <si>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</si>
  <si>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</si>
  <si>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</si>
  <si>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</si>
  <si>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</si>
  <si>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</si>
  <si>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</si>
  <si>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</si>
  <si>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</si>
  <si>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</si>
  <si>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</si>
  <si>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</si>
  <si>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</si>
  <si>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</si>
  <si>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</si>
  <si>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</si>
  <si>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</si>
  <si>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</si>
  <si>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</si>
  <si>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</si>
  <si>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</si>
  <si>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</si>
  <si>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</si>
  <si>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</si>
  <si>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</si>
  <si>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</si>
  <si>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</si>
  <si>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</si>
  <si>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</si>
  <si>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</si>
  <si>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</si>
  <si>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</si>
  <si>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</si>
  <si>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</si>
  <si>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</si>
  <si>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</si>
  <si>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</si>
  <si>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</si>
  <si>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</si>
  <si>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</si>
  <si>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</si>
  <si>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</si>
  <si>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</si>
  <si>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</si>
  <si>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</si>
  <si>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</si>
  <si>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</si>
  <si>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</si>
  <si>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</si>
  <si>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</si>
  <si>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</si>
  <si>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</si>
  <si>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</si>
  <si>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</si>
  <si>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</si>
  <si>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</si>
  <si>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</si>
  <si>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</si>
  <si>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</si>
  <si>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</si>
  <si>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</si>
  <si>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</si>
  <si>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</si>
  <si>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</si>
  <si>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</si>
  <si>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</si>
  <si>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</si>
  <si>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</si>
  <si>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</si>
  <si>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</si>
  <si>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</si>
  <si>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</si>
  <si>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</si>
  <si>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</si>
  <si>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</si>
  <si>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</si>
  <si>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</si>
  <si>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</si>
  <si>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</si>
  <si>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</si>
  <si>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</si>
  <si>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</si>
  <si>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</si>
  <si>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</si>
  <si>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</si>
  <si>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</si>
  <si>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</si>
  <si>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</si>
  <si>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</si>
  <si>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</si>
  <si>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</si>
  <si>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</si>
  <si>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</si>
  <si>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</si>
  <si>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</si>
  <si>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</si>
  <si>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</si>
  <si>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</si>
  <si>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</si>
  <si>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</si>
  <si>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</si>
  <si>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</si>
  <si>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</si>
  <si>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</si>
  <si>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</si>
  <si>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</si>
  <si>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</si>
  <si>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</si>
  <si>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</si>
  <si>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</si>
  <si>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</si>
  <si>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</si>
  <si>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</si>
  <si>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</si>
  <si>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</si>
  <si>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</si>
  <si>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</si>
  <si>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</si>
  <si>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</si>
  <si>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</si>
  <si>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</si>
  <si>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</si>
  <si>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</si>
  <si>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</si>
  <si>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</si>
  <si>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</si>
  <si>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</si>
  <si>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</si>
  <si>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</si>
  <si>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</si>
  <si>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</si>
  <si>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</si>
  <si>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</si>
  <si>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</si>
  <si>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</si>
  <si>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</si>
  <si>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</si>
  <si>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</si>
  <si>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</si>
  <si>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</si>
  <si>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</si>
  <si>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</si>
  <si>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</si>
  <si>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</si>
  <si>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</si>
  <si>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</si>
  <si>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</si>
  <si>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</si>
  <si>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</si>
  <si>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</si>
  <si>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</si>
  <si>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</si>
  <si>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</si>
  <si>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</si>
  <si>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</si>
  <si>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</si>
  <si>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</si>
  <si>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</si>
  <si>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</si>
  <si>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</si>
  <si>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</si>
  <si>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</si>
  <si>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</si>
  <si>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</si>
  <si>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</si>
  <si>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</si>
  <si>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</si>
  <si>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</si>
  <si>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</si>
  <si>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</si>
  <si>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</si>
  <si>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</si>
  <si>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</si>
  <si>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</si>
  <si>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</si>
  <si>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</si>
  <si>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</si>
  <si>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</si>
  <si>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</si>
  <si>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</si>
  <si>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</si>
  <si>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</si>
  <si>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</si>
  <si>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</si>
  <si>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</si>
  <si>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</si>
  <si>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</si>
  <si>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</si>
  <si>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</si>
  <si>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</si>
  <si>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</si>
  <si>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</si>
  <si>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</si>
  <si>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</si>
  <si>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</si>
  <si>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</si>
  <si>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</si>
  <si>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</si>
  <si>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</si>
  <si>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</si>
  <si>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</si>
  <si>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</si>
  <si>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</si>
  <si>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</si>
  <si>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</si>
  <si>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</si>
  <si>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</si>
  <si>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</si>
  <si>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</si>
  <si>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</si>
  <si>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</si>
  <si>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</si>
  <si>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</si>
  <si>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</si>
  <si>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</si>
  <si>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</si>
  <si>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</si>
  <si>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</si>
  <si>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</si>
  <si>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</si>
  <si>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</si>
  <si>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</si>
  <si>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</si>
  <si>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</si>
  <si>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</si>
  <si>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</si>
  <si>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</si>
  <si>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</si>
  <si>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</si>
  <si>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</si>
  <si>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</si>
  <si>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</si>
  <si>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</si>
  <si>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</si>
  <si>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</si>
  <si>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</si>
  <si>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</si>
  <si>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</si>
  <si>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</si>
  <si>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</si>
  <si>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</si>
  <si>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</si>
  <si>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</si>
  <si>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</si>
  <si>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</si>
  <si>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</si>
  <si>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</si>
  <si>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</si>
  <si>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</si>
  <si>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</si>
  <si>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</si>
  <si>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</si>
  <si>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</si>
  <si>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</si>
  <si>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</si>
  <si>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</si>
  <si>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</si>
  <si>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</si>
  <si>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</si>
  <si>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</si>
  <si>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</si>
  <si>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</si>
  <si>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</si>
  <si>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</si>
  <si>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</si>
  <si>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</si>
  <si>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</si>
  <si>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</si>
  <si>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</si>
  <si>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</si>
  <si>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</si>
  <si>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</si>
  <si>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</si>
  <si>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</si>
  <si>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</si>
  <si>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</si>
  <si>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</si>
  <si>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</si>
  <si>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</si>
  <si>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</si>
  <si>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</si>
  <si>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</si>
  <si>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</si>
  <si>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</si>
  <si>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</si>
  <si>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</si>
  <si>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</si>
  <si>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</si>
  <si>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</si>
  <si>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</si>
  <si>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</si>
  <si>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</si>
  <si>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</si>
  <si>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</si>
  <si>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</si>
  <si>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</si>
  <si>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</si>
  <si>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</si>
  <si>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</si>
  <si>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</si>
  <si>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</si>
  <si>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</si>
  <si>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</si>
  <si>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</si>
  <si>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</si>
  <si>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</si>
  <si>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</si>
  <si>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</si>
  <si>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</si>
  <si>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</si>
  <si>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</si>
  <si>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</si>
  <si>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</si>
  <si>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</si>
  <si>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</si>
  <si>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</si>
  <si>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</si>
  <si>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</si>
  <si>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</si>
  <si>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</si>
  <si>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</si>
  <si>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</si>
  <si>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</si>
  <si>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</si>
  <si>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</si>
  <si>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</si>
  <si>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</si>
  <si>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</si>
  <si>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</si>
  <si>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</si>
  <si>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</si>
  <si>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</si>
  <si>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</si>
  <si>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</si>
  <si>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</si>
  <si>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</si>
  <si>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</si>
  <si>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</si>
  <si>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</si>
  <si>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</si>
  <si>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</si>
  <si>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</si>
  <si>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</si>
  <si>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</si>
  <si>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</si>
  <si>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</si>
  <si>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</si>
  <si>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</si>
  <si>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</si>
  <si>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</si>
  <si>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</si>
  <si>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</si>
  <si>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</si>
  <si>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</si>
  <si>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</si>
  <si>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</si>
  <si>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</si>
  <si>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</si>
  <si>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</si>
  <si>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</si>
  <si>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</si>
  <si>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</si>
  <si>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</si>
  <si>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</si>
  <si>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</si>
  <si>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</si>
  <si>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</si>
  <si>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</si>
  <si>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</si>
  <si>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</si>
  <si>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</si>
  <si>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</si>
  <si>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</si>
  <si>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</si>
  <si>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</si>
  <si>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</si>
  <si>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</si>
  <si>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</si>
  <si>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</si>
  <si>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</si>
  <si>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</si>
  <si>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</si>
  <si>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</si>
  <si>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</si>
  <si>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</si>
  <si>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</si>
  <si>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</si>
  <si>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</si>
  <si>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</si>
  <si>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</si>
  <si>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</si>
  <si>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</si>
  <si>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</si>
  <si>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</si>
  <si>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</si>
  <si>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</si>
  <si>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</si>
  <si>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</si>
  <si>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</si>
  <si>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</si>
  <si>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</si>
  <si>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</si>
  <si>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</si>
  <si>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</si>
  <si>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</si>
  <si>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</si>
  <si>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</si>
  <si>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</si>
  <si>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</si>
  <si>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</si>
  <si>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</si>
  <si>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</si>
  <si>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</si>
  <si>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</si>
  <si>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</si>
  <si>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</si>
  <si>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</si>
  <si>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</si>
  <si>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</si>
  <si>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</si>
  <si>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</si>
  <si>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</si>
  <si>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</si>
  <si>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</si>
  <si>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</si>
  <si>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</si>
  <si>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</si>
  <si>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</si>
  <si>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</si>
  <si>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</si>
  <si>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</si>
  <si>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</si>
  <si>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</si>
  <si>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</si>
  <si>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</si>
  <si>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</si>
  <si>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</si>
  <si>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</si>
  <si>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</si>
  <si>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</si>
  <si>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</si>
  <si>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</si>
  <si>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</si>
  <si>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</si>
  <si>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</si>
  <si>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</si>
  <si>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</si>
  <si>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</si>
  <si>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</si>
  <si>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</si>
  <si>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</si>
  <si>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</si>
  <si>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</si>
  <si>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</si>
  <si>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</si>
  <si>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</si>
  <si>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</si>
  <si>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</si>
  <si>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</si>
  <si>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</si>
  <si>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</si>
  <si>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</si>
  <si>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</si>
  <si>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</si>
  <si>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</si>
  <si>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</si>
  <si>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</si>
  <si>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</si>
  <si>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</si>
  <si>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</si>
  <si>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</si>
  <si>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</si>
  <si>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</si>
  <si>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</si>
  <si>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</si>
  <si>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</si>
  <si>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</si>
  <si>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</si>
  <si>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</si>
  <si>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</si>
  <si>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</si>
  <si>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</si>
  <si>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</si>
  <si>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</si>
  <si>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</si>
  <si>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</si>
  <si>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</si>
  <si>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</si>
  <si>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</si>
  <si>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</si>
  <si>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</si>
  <si>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</si>
  <si>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</si>
  <si>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</si>
  <si>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</si>
  <si>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</si>
  <si>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</si>
  <si>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</si>
  <si>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</si>
  <si>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</si>
  <si>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</si>
  <si>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</si>
  <si>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</si>
  <si>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</si>
  <si>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</si>
  <si>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</si>
  <si>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</si>
  <si>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</si>
  <si>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</si>
  <si>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</si>
  <si>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</si>
  <si>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</si>
  <si>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</si>
  <si>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</si>
  <si>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</si>
  <si>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</si>
  <si>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</si>
  <si>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</si>
  <si>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</si>
  <si>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</si>
  <si>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</si>
  <si>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</si>
  <si>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</si>
  <si>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</si>
  <si>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</si>
  <si>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</si>
  <si>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</si>
  <si>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</si>
  <si>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</si>
  <si>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</si>
  <si>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</si>
  <si>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</si>
  <si>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</si>
  <si>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</si>
  <si>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</si>
  <si>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</si>
  <si>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</si>
  <si>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</si>
  <si>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</si>
  <si>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</si>
  <si>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</si>
  <si>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</si>
  <si>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</si>
  <si>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</si>
  <si>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</si>
  <si>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</si>
  <si>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</si>
  <si>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</si>
  <si>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</si>
  <si>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</si>
  <si>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</si>
  <si>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</si>
  <si>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</si>
  <si>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</si>
  <si>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</si>
  <si>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</si>
  <si>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</si>
  <si>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</si>
  <si>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</si>
  <si>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</si>
  <si>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</si>
  <si>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</si>
  <si>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</si>
  <si>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</si>
  <si>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</si>
  <si>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</si>
  <si>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</si>
  <si>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</si>
  <si>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</si>
  <si>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</si>
  <si>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</si>
  <si>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</si>
  <si>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</si>
  <si>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</si>
  <si>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</si>
  <si>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</si>
  <si>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</si>
  <si>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</si>
  <si>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</si>
  <si>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</si>
  <si>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</si>
  <si>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</si>
  <si>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</si>
  <si>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</si>
  <si>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</si>
  <si>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</si>
  <si>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</si>
  <si>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</si>
  <si>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</si>
  <si>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</si>
  <si>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</si>
  <si>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</si>
  <si>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</si>
  <si>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</si>
  <si>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</si>
  <si>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</si>
  <si>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</si>
  <si>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</si>
  <si>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</si>
  <si>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</si>
  <si>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</si>
  <si>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</si>
  <si>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</si>
  <si>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</si>
  <si>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</si>
  <si>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</si>
  <si>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</si>
  <si>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</si>
  <si>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</si>
  <si>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</si>
  <si>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</si>
  <si>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</si>
  <si>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</si>
  <si>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</si>
  <si>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</si>
  <si>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</si>
  <si>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</si>
  <si>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</si>
  <si>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</si>
  <si>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</si>
  <si>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</si>
  <si>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</si>
  <si>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</si>
  <si>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</si>
  <si>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</si>
  <si>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</si>
  <si>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</si>
  <si>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</si>
  <si>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</si>
  <si>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</si>
  <si>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</si>
  <si>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</si>
  <si>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</si>
  <si>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</si>
  <si>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</si>
  <si>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</si>
  <si>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</si>
  <si>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</si>
  <si>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</si>
  <si>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</si>
  <si>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</si>
  <si>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</si>
  <si>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</si>
  <si>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</si>
  <si>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</si>
  <si>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</si>
  <si>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</si>
  <si>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</si>
  <si>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</si>
  <si>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</si>
  <si>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</si>
  <si>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</si>
  <si>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</si>
  <si>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</si>
  <si>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</si>
  <si>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</si>
  <si>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</si>
  <si>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</si>
  <si>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</si>
  <si>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</si>
  <si>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</si>
  <si>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</si>
  <si>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</si>
  <si>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</si>
  <si>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</si>
  <si>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</si>
  <si>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</si>
  <si>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</si>
  <si>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</si>
  <si>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</si>
  <si>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</si>
  <si>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</si>
  <si>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</si>
  <si>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</si>
  <si>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</si>
  <si>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</si>
  <si>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</si>
  <si>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</si>
  <si>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</si>
  <si>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</si>
  <si>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</si>
  <si>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</si>
  <si>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</si>
  <si>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</si>
  <si>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</si>
  <si>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</si>
  <si>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</si>
  <si>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</si>
  <si>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</si>
  <si>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</si>
  <si>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</si>
  <si>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</si>
  <si>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</si>
  <si>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</si>
  <si>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</si>
  <si>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</si>
  <si>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</si>
  <si>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</si>
  <si>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</si>
  <si>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</si>
  <si>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</si>
  <si>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</si>
  <si>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</si>
  <si>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</si>
  <si>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</si>
  <si>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</si>
  <si>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</si>
  <si>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</si>
  <si>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</si>
  <si>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</si>
  <si>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</si>
  <si>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</si>
  <si>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</si>
  <si>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</si>
  <si>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</si>
  <si>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</si>
  <si>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</si>
  <si>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</si>
  <si>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</si>
  <si>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</si>
  <si>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</si>
  <si>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</si>
  <si>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</si>
  <si>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</si>
  <si>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</si>
  <si>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</si>
  <si>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</si>
  <si>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</si>
  <si>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</si>
  <si>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</si>
  <si>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</si>
  <si>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</si>
  <si>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</si>
  <si>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</si>
  <si>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</si>
  <si>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</si>
  <si>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</si>
  <si>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</si>
  <si>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</si>
  <si>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</si>
  <si>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</si>
  <si>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</si>
  <si>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</si>
  <si>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</si>
  <si>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</si>
  <si>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</si>
  <si>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</si>
  <si>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</si>
  <si>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</si>
  <si>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</si>
  <si>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</si>
  <si>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</si>
  <si>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</si>
  <si>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</si>
  <si>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</si>
  <si>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</si>
  <si>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</si>
  <si>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</si>
  <si>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</si>
  <si>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</si>
  <si>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</si>
  <si>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</si>
  <si>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</si>
  <si>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</si>
  <si>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</si>
  <si>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</si>
  <si>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</si>
  <si>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</si>
  <si>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</si>
  <si>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</si>
  <si>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</si>
  <si>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</si>
  <si>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</si>
  <si>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</si>
  <si>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</si>
  <si>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</si>
  <si>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</si>
  <si>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</si>
  <si>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</si>
  <si>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</si>
  <si>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</si>
  <si>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</si>
  <si>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</si>
  <si>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</si>
  <si>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</si>
  <si>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</si>
  <si>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</si>
  <si>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</si>
  <si>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</si>
  <si>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</si>
  <si>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</si>
  <si>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</si>
  <si>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</si>
  <si>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</si>
  <si>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</si>
  <si>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</si>
  <si>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</si>
  <si>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</si>
  <si>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</si>
  <si>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</si>
  <si>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</si>
  <si>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</si>
  <si>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</si>
  <si>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</si>
  <si>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</si>
  <si>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</si>
  <si>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</si>
  <si>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</si>
  <si>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</si>
  <si>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</si>
  <si>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</si>
  <si>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</si>
  <si>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</si>
  <si>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</si>
  <si>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</si>
  <si>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</si>
  <si>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</si>
  <si>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</si>
  <si>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</si>
  <si>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</si>
  <si>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</si>
  <si>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</si>
  <si>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</si>
  <si>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</si>
  <si>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</si>
  <si>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</si>
  <si>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</si>
  <si>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</si>
  <si>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</si>
  <si>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</si>
  <si>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</si>
  <si>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</si>
  <si>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</si>
  <si>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</si>
  <si>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</si>
  <si>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</si>
  <si>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</si>
  <si>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</si>
  <si>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</si>
  <si>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</si>
  <si>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</si>
  <si>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</si>
  <si>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</si>
  <si>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</si>
  <si>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</si>
  <si>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</si>
  <si>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</si>
  <si>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</si>
  <si>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</si>
  <si>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</si>
  <si>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</si>
  <si>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</si>
  <si>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</si>
  <si>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</si>
  <si>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</si>
  <si>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</si>
  <si>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</si>
  <si>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</si>
  <si>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</si>
  <si>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</si>
  <si>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</si>
  <si>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</si>
  <si>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</si>
  <si>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</si>
  <si>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</si>
  <si>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</si>
  <si>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</si>
  <si>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</si>
  <si>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</si>
  <si>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</si>
  <si>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</si>
  <si>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</si>
  <si>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</si>
  <si>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</si>
  <si>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</si>
  <si>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</si>
  <si>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</si>
  <si>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</si>
  <si>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</si>
  <si>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</si>
  <si>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</si>
  <si>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</si>
  <si>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</si>
  <si>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</si>
  <si>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</si>
  <si>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</si>
  <si>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</si>
  <si>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</si>
  <si>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</si>
  <si>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</si>
  <si>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</si>
  <si>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</si>
  <si>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</si>
  <si>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</si>
  <si>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</si>
  <si>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</si>
  <si>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</si>
  <si>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</si>
  <si>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</si>
  <si>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</si>
  <si>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</si>
  <si>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</si>
  <si>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</si>
  <si>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</si>
  <si>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</si>
  <si>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</si>
  <si>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</si>
  <si>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</si>
  <si>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</si>
  <si>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</si>
  <si>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</si>
  <si>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</si>
  <si>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</si>
  <si>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</si>
  <si>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</si>
  <si>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</si>
  <si>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</si>
  <si>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</si>
  <si>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</si>
  <si>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</si>
  <si>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</si>
  <si>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</si>
  <si>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</si>
  <si>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</si>
  <si>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</si>
  <si>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</si>
  <si>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</si>
  <si>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</si>
  <si>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</si>
  <si>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</si>
  <si>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</si>
  <si>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</si>
  <si>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</si>
  <si>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</si>
  <si>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</si>
  <si>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</si>
  <si>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</si>
  <si>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</si>
  <si>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</si>
  <si>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</si>
  <si>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</si>
  <si>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</si>
  <si>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</si>
  <si>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</si>
  <si>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</si>
  <si>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</si>
  <si>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</si>
  <si>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</si>
  <si>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</si>
  <si>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</si>
  <si>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</si>
  <si>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</si>
  <si>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</si>
  <si>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</si>
  <si>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</si>
  <si>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</si>
  <si>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</si>
  <si>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</si>
  <si>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</si>
  <si>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</si>
  <si>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</si>
  <si>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</si>
  <si>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</si>
  <si>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</si>
  <si>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</si>
  <si>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</si>
  <si>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</si>
  <si>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</si>
  <si>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</si>
  <si>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</si>
  <si>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</si>
  <si>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</si>
  <si>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</si>
  <si>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</si>
  <si>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</si>
  <si>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</si>
  <si>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</si>
  <si>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</si>
  <si>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</si>
  <si>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</si>
  <si>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</si>
  <si>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</si>
  <si>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</si>
  <si>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</si>
  <si>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</si>
  <si>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</si>
  <si>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</si>
  <si>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</si>
  <si>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</si>
  <si>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</si>
  <si>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</si>
  <si>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</si>
  <si>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</si>
  <si>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</si>
  <si>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</si>
  <si>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</si>
  <si>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</si>
  <si>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</si>
  <si>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</si>
  <si>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</si>
  <si>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</si>
  <si>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</si>
  <si>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</si>
  <si>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</si>
  <si>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</si>
  <si>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</si>
  <si>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</si>
  <si>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</si>
  <si>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</si>
  <si>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</si>
  <si>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</si>
  <si>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</si>
  <si>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</si>
  <si>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</si>
  <si>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</si>
  <si>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</si>
  <si>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</si>
  <si>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</si>
  <si>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</si>
  <si>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</si>
  <si>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</si>
  <si>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</si>
  <si>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</si>
  <si>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</si>
  <si>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</si>
  <si>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</si>
  <si>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</si>
  <si>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</si>
  <si>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</si>
  <si>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</si>
  <si>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</si>
  <si>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</si>
  <si>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</si>
  <si>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</si>
  <si>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</si>
  <si>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</si>
  <si>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</si>
  <si>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</si>
  <si>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</si>
  <si>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</si>
  <si>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</si>
  <si>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</si>
  <si>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</si>
  <si>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</si>
  <si>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</si>
  <si>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</si>
  <si>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</si>
  <si>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</si>
  <si>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</si>
  <si>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</si>
  <si>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</si>
  <si>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</si>
  <si>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</si>
  <si>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</si>
  <si>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</si>
  <si>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</si>
  <si>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</si>
  <si>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</si>
  <si>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</si>
  <si>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</si>
  <si>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</si>
  <si>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</si>
  <si>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</si>
  <si>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</si>
  <si>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</si>
  <si>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</si>
  <si>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</si>
  <si>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</si>
  <si>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</si>
  <si>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</si>
  <si>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</si>
  <si>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</si>
  <si>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</si>
  <si>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</si>
  <si>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</si>
  <si>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</si>
  <si>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</si>
  <si>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</si>
  <si>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</si>
  <si>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</si>
  <si>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</si>
  <si>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</si>
  <si>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</si>
  <si>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</si>
  <si>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</si>
  <si>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</si>
  <si>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</si>
  <si>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</si>
  <si>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</si>
  <si>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</si>
  <si>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</si>
  <si>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</si>
  <si>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</si>
  <si>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</si>
  <si>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</si>
  <si>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</si>
  <si>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</si>
  <si>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</si>
  <si>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</si>
  <si>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</si>
  <si>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</si>
  <si>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</si>
  <si>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</si>
  <si>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</si>
  <si>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</si>
  <si>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</si>
  <si>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</si>
  <si>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</si>
  <si>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</si>
  <si>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</si>
  <si>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</si>
  <si>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</si>
  <si>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</si>
  <si>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</si>
  <si>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</si>
  <si>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</si>
  <si>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</si>
  <si>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</si>
  <si>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</si>
  <si>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</si>
  <si>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</si>
  <si>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</si>
  <si>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</si>
  <si>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</si>
  <si>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</si>
  <si>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</si>
  <si>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</si>
  <si>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</si>
  <si>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</si>
  <si>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</si>
  <si>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</si>
  <si>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</si>
  <si>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</si>
  <si>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</si>
  <si>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</si>
  <si>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</si>
  <si>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</si>
  <si>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</si>
  <si>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</si>
  <si>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</si>
  <si>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</si>
  <si>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</si>
  <si>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</si>
  <si>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</si>
  <si>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</si>
  <si>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</si>
  <si>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</si>
  <si>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</si>
  <si>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</si>
  <si>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</si>
  <si>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</si>
  <si>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</si>
  <si>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</si>
  <si>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</si>
  <si>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</si>
  <si>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</si>
  <si>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</si>
  <si>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</si>
  <si>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</si>
  <si>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</si>
  <si>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</si>
  <si>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</si>
  <si>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</si>
  <si>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</si>
  <si>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</si>
  <si>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</si>
  <si>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</si>
  <si>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</si>
  <si>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</si>
  <si>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</si>
  <si>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</si>
  <si>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</si>
  <si>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</si>
  <si>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</si>
  <si>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</si>
  <si>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</si>
  <si>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</si>
  <si>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</si>
  <si>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</si>
  <si>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</si>
  <si>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</si>
  <si>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</si>
  <si>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</si>
  <si>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</si>
  <si>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</si>
  <si>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</si>
  <si>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</si>
  <si>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</si>
  <si>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</si>
  <si>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</si>
  <si>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</si>
  <si>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</si>
  <si>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</si>
  <si>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</si>
  <si>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</si>
  <si>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</si>
  <si>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</si>
  <si>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</si>
  <si>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</si>
  <si>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</si>
  <si>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</si>
  <si>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</si>
  <si>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</si>
  <si>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</si>
  <si>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</si>
  <si>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</si>
  <si>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</si>
  <si>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</si>
  <si>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</si>
  <si>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</si>
  <si>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</si>
  <si>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</si>
  <si>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</si>
  <si>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</si>
  <si>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</si>
  <si>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</si>
  <si>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</si>
  <si>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</si>
  <si>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</si>
  <si>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</si>
  <si>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</si>
  <si>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</si>
  <si>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</si>
  <si>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</si>
  <si>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</si>
  <si>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</si>
  <si>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</si>
  <si>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</si>
  <si>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</si>
  <si>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</si>
  <si>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</si>
  <si>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</si>
  <si>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</si>
  <si>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</si>
  <si>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</si>
  <si>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</si>
  <si>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</si>
  <si>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</si>
  <si>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</si>
  <si>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</si>
  <si>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</si>
  <si>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</si>
  <si>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</si>
  <si>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</si>
  <si>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</si>
  <si>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</si>
  <si>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</si>
  <si>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</si>
  <si>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</si>
  <si>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</si>
  <si>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</si>
  <si>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</si>
  <si>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</si>
  <si>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</si>
  <si>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</si>
  <si>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</si>
  <si>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</si>
  <si>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</si>
  <si>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</si>
  <si>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</si>
  <si>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</si>
  <si>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</si>
  <si>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</si>
  <si>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</si>
  <si>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</si>
  <si>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</si>
  <si>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</si>
  <si>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</si>
  <si>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</si>
  <si>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</si>
  <si>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</si>
  <si>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</si>
  <si>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</si>
  <si>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</si>
  <si>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</si>
  <si>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</si>
  <si>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</si>
  <si>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</si>
  <si>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</si>
  <si>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</si>
  <si>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</si>
  <si>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</si>
  <si>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</si>
  <si>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</si>
  <si>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</si>
  <si>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</si>
  <si>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</si>
  <si>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</si>
  <si>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</si>
  <si>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</si>
  <si>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</si>
  <si>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</si>
  <si>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</si>
  <si>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</si>
  <si>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</si>
  <si>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</si>
  <si>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</si>
  <si>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</si>
  <si>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</si>
  <si>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</si>
  <si>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</si>
  <si>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</si>
  <si>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</si>
  <si>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</si>
  <si>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</si>
  <si>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</si>
  <si>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</si>
  <si>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</si>
  <si>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</si>
  <si>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</si>
  <si>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</si>
  <si>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</si>
  <si>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</si>
  <si>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</si>
  <si>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</si>
  <si>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</si>
  <si>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</si>
  <si>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</si>
  <si>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</si>
  <si>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</si>
  <si>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</si>
  <si>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</si>
  <si>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</si>
  <si>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</si>
  <si>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</si>
  <si>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</si>
  <si>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</si>
  <si>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</si>
  <si>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</si>
  <si>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</si>
  <si>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</si>
  <si>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</si>
  <si>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</si>
  <si>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</si>
  <si>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</si>
  <si>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</si>
  <si>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</si>
  <si>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</si>
  <si>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</si>
  <si>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</si>
  <si>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</si>
  <si>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</si>
  <si>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</si>
  <si>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</si>
  <si>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</si>
  <si>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</si>
  <si>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</si>
  <si>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</si>
  <si>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</si>
  <si>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</si>
  <si>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</si>
  <si>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</si>
  <si>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</si>
  <si>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</si>
  <si>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</si>
  <si>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</si>
  <si>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</si>
  <si>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</si>
  <si>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</si>
  <si>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</si>
  <si>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</si>
  <si>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</si>
  <si>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</si>
  <si>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</si>
  <si>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</si>
  <si>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</si>
  <si>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</si>
  <si>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</si>
  <si>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</si>
  <si>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</si>
  <si>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</si>
  <si>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</si>
  <si>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</si>
  <si>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</si>
  <si>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</si>
  <si>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</si>
  <si>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</si>
  <si>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</si>
  <si>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</si>
  <si>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</si>
  <si>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</si>
  <si>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</si>
  <si>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</si>
  <si>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</si>
  <si>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</si>
  <si>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</si>
  <si>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</si>
  <si>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</si>
  <si>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</si>
  <si>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</si>
  <si>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</si>
  <si>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</si>
  <si>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</si>
  <si>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</si>
  <si>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</si>
  <si>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</si>
  <si>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</si>
  <si>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</si>
  <si>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</si>
  <si>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</si>
  <si>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</si>
  <si>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</si>
  <si>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</si>
  <si>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</si>
  <si>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</si>
  <si>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</si>
  <si>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</si>
  <si>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</si>
  <si>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</si>
  <si>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</si>
  <si>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</si>
  <si>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</si>
  <si>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</si>
  <si>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</si>
  <si>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</si>
  <si>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</si>
  <si>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</si>
  <si>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</si>
  <si>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</si>
  <si>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</si>
  <si>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</si>
  <si>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</si>
  <si>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</si>
  <si>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</si>
  <si>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</si>
  <si>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</si>
  <si>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</si>
  <si>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</si>
  <si>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</si>
  <si>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</si>
  <si>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</si>
  <si>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</si>
  <si>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</si>
  <si>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</si>
  <si>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</si>
  <si>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</si>
  <si>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</si>
  <si>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</si>
  <si>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</si>
  <si>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</si>
  <si>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</si>
  <si>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</si>
  <si>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</si>
  <si>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</si>
  <si>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</si>
  <si>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</si>
  <si>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</si>
  <si>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</si>
  <si>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</si>
  <si>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</si>
  <si>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</si>
  <si>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</si>
  <si>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</si>
  <si>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</si>
  <si>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</si>
  <si>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</si>
  <si>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</si>
  <si>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</si>
  <si>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</si>
  <si>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</si>
  <si>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</si>
  <si>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</si>
  <si>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</si>
  <si>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</si>
  <si>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</si>
  <si>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</si>
  <si>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</si>
  <si>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</si>
  <si>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</si>
  <si>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</si>
  <si>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</si>
  <si>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</si>
  <si>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</si>
  <si>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</si>
  <si>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</si>
  <si>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</si>
  <si>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</si>
  <si>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</si>
  <si>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</si>
  <si>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</si>
  <si>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</si>
  <si>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</si>
  <si>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</si>
  <si>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</si>
  <si>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</si>
  <si>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</si>
  <si>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</si>
  <si>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</si>
  <si>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</si>
  <si>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</si>
  <si>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</si>
  <si>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</si>
  <si>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</si>
  <si>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</si>
  <si>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</si>
  <si>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</si>
  <si>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</si>
  <si>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</si>
  <si>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</si>
  <si>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</si>
  <si>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</si>
  <si>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</si>
  <si>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</si>
  <si>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</si>
  <si>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</si>
  <si>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</si>
  <si>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</si>
  <si>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</si>
  <si>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</si>
  <si>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</si>
  <si>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</si>
  <si>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</si>
  <si>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</si>
  <si>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</si>
  <si>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</si>
  <si>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</si>
  <si>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</si>
  <si>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</si>
  <si>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</si>
  <si>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</si>
  <si>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</si>
  <si>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</si>
  <si>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</si>
  <si>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</si>
  <si>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</si>
  <si>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</si>
  <si>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</si>
  <si>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</si>
  <si>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</si>
  <si>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</si>
  <si>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</si>
  <si>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</si>
  <si>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</si>
  <si>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</si>
  <si>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</si>
  <si>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</si>
  <si>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</si>
  <si>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</si>
  <si>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</si>
  <si>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</si>
  <si>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</si>
  <si>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</si>
  <si>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</si>
  <si>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</si>
  <si>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</si>
  <si>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</si>
  <si>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</si>
  <si>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</si>
  <si>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</si>
  <si>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</si>
  <si>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</si>
  <si>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</si>
  <si>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</si>
  <si>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</si>
  <si>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</si>
  <si>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</si>
  <si>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</si>
  <si>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</si>
  <si>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</si>
  <si>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</si>
  <si>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</si>
  <si>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</si>
  <si>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</si>
  <si>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</si>
  <si>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</si>
  <si>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</si>
  <si>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</si>
  <si>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</si>
  <si>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</si>
  <si>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</si>
  <si>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</si>
  <si>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</si>
  <si>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</si>
  <si>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</si>
  <si>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</si>
  <si>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</si>
  <si>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</si>
  <si>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</si>
  <si>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</si>
  <si>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</si>
  <si>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</si>
  <si>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</si>
  <si>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</si>
  <si>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</si>
  <si>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</si>
  <si>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</si>
  <si>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</si>
  <si>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</si>
  <si>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</si>
  <si>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</si>
  <si>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</si>
  <si>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</si>
  <si>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</si>
  <si>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</si>
  <si>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</si>
  <si>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</si>
  <si>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</si>
  <si>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</si>
  <si>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</si>
  <si>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</si>
  <si>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</si>
  <si>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</si>
  <si>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</si>
  <si>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</si>
  <si>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</si>
  <si>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</si>
  <si>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</si>
  <si>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</si>
  <si>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</si>
  <si>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</si>
  <si>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</si>
  <si>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</si>
  <si>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</si>
  <si>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</si>
  <si>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</si>
  <si>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</si>
  <si>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</si>
  <si>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</si>
  <si>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</si>
  <si>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</si>
  <si>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</si>
  <si>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</si>
  <si>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</si>
  <si>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</si>
  <si>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</si>
  <si>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</si>
  <si>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</si>
  <si>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</si>
  <si>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</si>
  <si>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</si>
  <si>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</si>
  <si>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</si>
  <si>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</si>
  <si>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</si>
  <si>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</si>
  <si>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</si>
  <si>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</si>
  <si>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</si>
  <si>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</si>
  <si>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</si>
  <si>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</si>
  <si>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</si>
  <si>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</si>
  <si>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</si>
  <si>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</si>
  <si>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</si>
  <si>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</si>
  <si>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</si>
  <si>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</si>
  <si>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</si>
  <si>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</si>
  <si>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</si>
  <si>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</si>
  <si>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</si>
  <si>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</si>
  <si>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</si>
  <si>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</si>
  <si>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</si>
  <si>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</si>
  <si>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</si>
  <si>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</si>
  <si>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</si>
  <si>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</si>
  <si>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</si>
  <si>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</si>
  <si>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</si>
  <si>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</si>
  <si>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</si>
  <si>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</si>
  <si>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</si>
  <si>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</si>
  <si>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</si>
  <si>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</si>
  <si>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</si>
  <si>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</si>
  <si>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</si>
  <si>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</si>
  <si>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</si>
  <si>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</si>
  <si>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</si>
  <si>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</si>
  <si>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</si>
  <si>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</si>
  <si>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</si>
  <si>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</si>
  <si>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</si>
  <si>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</si>
  <si>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</si>
  <si>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</si>
  <si>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</si>
  <si>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</si>
  <si>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</si>
  <si>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</si>
  <si>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</si>
  <si>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</si>
  <si>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</si>
  <si>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</si>
  <si>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</si>
  <si>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</si>
  <si>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</si>
  <si>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</si>
  <si>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</si>
  <si>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</si>
  <si>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</si>
  <si>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</si>
  <si>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</si>
  <si>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</si>
  <si>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</si>
  <si>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</si>
  <si>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</si>
  <si>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</si>
  <si>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</si>
  <si>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</si>
  <si>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</si>
  <si>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</si>
  <si>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</si>
  <si>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</si>
  <si>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</si>
  <si>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</si>
  <si>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</si>
  <si>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</si>
  <si>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</si>
  <si>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</si>
  <si>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</si>
  <si>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</si>
  <si>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</si>
  <si>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</si>
  <si>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</si>
  <si>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</si>
  <si>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</si>
  <si>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</si>
  <si>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</si>
  <si>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</si>
  <si>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</si>
  <si>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</si>
  <si>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</si>
  <si>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</si>
  <si>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</si>
  <si>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</si>
  <si>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</si>
  <si>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</si>
  <si>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</si>
  <si>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</si>
  <si>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</si>
  <si>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</si>
  <si>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</si>
  <si>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</si>
  <si>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</si>
  <si>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</si>
  <si>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</si>
  <si>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</si>
  <si>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</si>
  <si>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</si>
  <si>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</si>
  <si>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</si>
  <si>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</si>
  <si>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</si>
  <si>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</si>
  <si>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</si>
  <si>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</si>
  <si>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</si>
  <si>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</si>
  <si>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</si>
  <si>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</si>
  <si>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</si>
  <si>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</si>
  <si>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</si>
  <si>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</si>
  <si>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</si>
  <si>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</si>
  <si>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</si>
  <si>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</si>
  <si>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</si>
  <si>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</si>
  <si>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</si>
  <si>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</si>
  <si>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</si>
  <si>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</si>
  <si>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</si>
  <si>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</si>
  <si>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</si>
  <si>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</si>
  <si>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</si>
  <si>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</si>
  <si>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</si>
  <si>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</si>
  <si>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</si>
  <si>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</si>
  <si>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</si>
  <si>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</si>
  <si>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</si>
  <si>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</si>
  <si>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</si>
  <si>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</si>
  <si>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</si>
  <si>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</si>
  <si>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</si>
  <si>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</si>
  <si>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</si>
  <si>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</si>
  <si>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</si>
  <si>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</si>
  <si>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</si>
  <si>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</si>
  <si>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</si>
  <si>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</si>
  <si>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</si>
  <si>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</si>
  <si>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</si>
  <si>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</si>
  <si>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</si>
  <si>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</si>
  <si>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</si>
  <si>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</si>
  <si>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</si>
  <si>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</si>
  <si>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</si>
  <si>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</si>
  <si>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</si>
  <si>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</si>
  <si>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</si>
  <si>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</si>
  <si>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</si>
  <si>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</si>
  <si>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</si>
  <si>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</si>
  <si>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</si>
  <si>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</si>
  <si>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</si>
  <si>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</si>
  <si>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</si>
  <si>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</si>
  <si>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</si>
  <si>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</si>
  <si>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</si>
  <si>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</si>
  <si>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</si>
  <si>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</si>
  <si>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</si>
  <si>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</si>
  <si>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</si>
  <si>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</si>
  <si>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</si>
  <si>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</si>
  <si>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</si>
  <si>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</si>
  <si>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</si>
  <si>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</si>
  <si>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</si>
  <si>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</si>
  <si>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</si>
  <si>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</si>
  <si>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</si>
  <si>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</si>
  <si>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</si>
  <si>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</si>
  <si>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</si>
  <si>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</si>
  <si>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</si>
  <si>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</si>
  <si>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</si>
  <si>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</si>
  <si>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</si>
  <si>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</si>
  <si>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</si>
  <si>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</si>
  <si>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</si>
  <si>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</si>
  <si>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</si>
  <si>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</si>
  <si>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</si>
  <si>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</si>
  <si>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</si>
  <si>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</si>
  <si>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</si>
  <si>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</si>
  <si>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</si>
  <si>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</si>
  <si>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</si>
  <si>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</si>
  <si>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</si>
  <si>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</si>
  <si>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</si>
  <si>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</si>
  <si>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</si>
  <si>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</si>
  <si>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</si>
  <si>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</si>
  <si>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</si>
  <si>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</si>
  <si>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</si>
  <si>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</si>
  <si>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</si>
  <si>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</si>
  <si>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</si>
  <si>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</si>
  <si>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</si>
  <si>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</si>
  <si>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</si>
  <si>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</si>
  <si>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</si>
  <si>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</si>
  <si>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</si>
  <si>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</si>
  <si>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</si>
  <si>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</si>
  <si>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</si>
  <si>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</si>
  <si>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</si>
  <si>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</si>
  <si>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</si>
  <si>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</si>
  <si>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</si>
  <si>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</si>
  <si>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</si>
  <si>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</si>
  <si>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</si>
  <si>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</si>
  <si>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</si>
  <si>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</si>
  <si>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</si>
  <si>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</si>
  <si>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</si>
  <si>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</si>
  <si>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</si>
  <si>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</si>
  <si>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</si>
  <si>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</si>
  <si>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</si>
  <si>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</si>
  <si>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</si>
  <si>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</si>
  <si>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</si>
  <si>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</si>
  <si>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</si>
  <si>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</si>
  <si>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</si>
  <si>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</si>
  <si>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</si>
  <si>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</si>
  <si>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</si>
  <si>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</si>
  <si>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</si>
  <si>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</si>
  <si>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</si>
  <si>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</si>
  <si>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</si>
  <si>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</si>
  <si>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</si>
  <si>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</si>
  <si>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</si>
  <si>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</si>
  <si>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</si>
  <si>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</si>
  <si>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</si>
  <si>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</si>
  <si>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</si>
  <si>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</si>
  <si>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</si>
  <si>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</si>
  <si>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</si>
  <si>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</si>
  <si>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</si>
  <si>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</si>
  <si>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</si>
  <si>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</si>
  <si>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</si>
  <si>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</si>
  <si>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</si>
  <si>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</si>
  <si>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</si>
  <si>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</si>
  <si>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</si>
  <si>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</si>
  <si>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</si>
  <si>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</si>
  <si>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</si>
  <si>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</si>
  <si>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</si>
  <si>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</si>
  <si>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</si>
  <si>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</si>
  <si>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</si>
  <si>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</si>
  <si>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</si>
  <si>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</si>
  <si>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</si>
  <si>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</si>
  <si>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</si>
  <si>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</si>
  <si>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</si>
  <si>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</si>
  <si>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</si>
  <si>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</si>
  <si>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</si>
  <si>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</si>
  <si>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</si>
  <si>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</si>
  <si>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</si>
  <si>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</si>
  <si>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</si>
  <si>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</si>
  <si>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</si>
  <si>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</si>
  <si>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</si>
  <si>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</si>
  <si>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</si>
  <si>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</si>
  <si>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</si>
  <si>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</si>
  <si>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</si>
  <si>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</si>
  <si>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</si>
  <si>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</si>
  <si>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</si>
  <si>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</si>
  <si>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</si>
  <si>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</si>
  <si>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</si>
  <si>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</si>
  <si>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</si>
  <si>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</si>
  <si>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</si>
  <si>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</si>
  <si>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</si>
  <si>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</si>
  <si>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</si>
  <si>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</si>
  <si>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</si>
  <si>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</si>
  <si>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</si>
  <si>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</si>
  <si>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</si>
  <si>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</si>
  <si>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</si>
  <si>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</si>
  <si>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</si>
  <si>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</si>
  <si>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</si>
  <si>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</si>
  <si>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</si>
  <si>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</si>
  <si>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</si>
  <si>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</si>
  <si>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</si>
  <si>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</si>
  <si>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</si>
  <si>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</si>
  <si>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</si>
  <si>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</si>
  <si>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</si>
  <si>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</si>
  <si>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</si>
  <si>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</si>
  <si>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</si>
  <si>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</si>
  <si>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</si>
  <si>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</si>
  <si>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</si>
  <si>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</si>
  <si>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</si>
  <si>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</si>
  <si>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</si>
  <si>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</si>
  <si>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</si>
  <si>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</si>
  <si>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</si>
  <si>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</si>
  <si>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</si>
  <si>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</si>
  <si>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</si>
  <si>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</si>
  <si>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</si>
  <si>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</si>
  <si>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</si>
  <si>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</si>
  <si>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</si>
  <si>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</si>
  <si>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</si>
  <si>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</si>
  <si>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</si>
  <si>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</si>
  <si>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</si>
  <si>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</si>
  <si>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</si>
  <si>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</si>
  <si>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</si>
  <si>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</si>
  <si>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</si>
  <si>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</si>
  <si>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</si>
  <si>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</si>
  <si>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</si>
  <si>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</si>
  <si>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</si>
  <si>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</si>
  <si>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</si>
  <si>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</si>
  <si>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</si>
  <si>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</si>
  <si>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</si>
  <si>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</si>
  <si>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</si>
  <si>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</si>
  <si>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</si>
  <si>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</si>
  <si>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</si>
  <si>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</si>
  <si>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</si>
  <si>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</si>
  <si>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</si>
  <si>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</si>
  <si>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</si>
  <si>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</si>
  <si>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</si>
  <si>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</si>
  <si>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</si>
  <si>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</si>
  <si>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</si>
  <si>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</si>
  <si>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</si>
  <si>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</si>
  <si>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</si>
  <si>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</si>
  <si>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</si>
  <si>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</si>
  <si>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</si>
  <si>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</si>
  <si>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</si>
  <si>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</si>
  <si>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</si>
  <si>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</si>
  <si>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</si>
  <si>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</si>
  <si>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</si>
  <si>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</si>
  <si>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</si>
  <si>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</si>
  <si>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</si>
  <si>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</si>
  <si>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</si>
  <si>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</si>
  <si>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</si>
  <si>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</si>
  <si>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</si>
  <si>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</si>
  <si>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</si>
  <si>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</si>
  <si>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</si>
  <si>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</si>
  <si>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</si>
  <si>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</si>
  <si>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</si>
  <si>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</si>
  <si>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</si>
  <si>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</si>
  <si>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</si>
  <si>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</si>
  <si>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</si>
  <si>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</si>
  <si>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</si>
  <si>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</si>
  <si>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</si>
  <si>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</si>
  <si>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</si>
  <si>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</si>
  <si>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</si>
  <si>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</si>
  <si>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</si>
  <si>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</si>
  <si>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</si>
  <si>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</si>
  <si>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</si>
  <si>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</si>
  <si>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</si>
  <si>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</si>
  <si>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</si>
  <si>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</si>
  <si>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</si>
  <si>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</si>
  <si>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</si>
  <si>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</si>
  <si>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</si>
  <si>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</si>
  <si>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</si>
  <si>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</si>
  <si>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</si>
  <si>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</si>
  <si>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</si>
  <si>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</si>
  <si>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</si>
  <si>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</si>
  <si>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</si>
  <si>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</si>
  <si>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</si>
  <si>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</si>
  <si>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</si>
  <si>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</si>
  <si>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</si>
  <si>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</si>
  <si>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</si>
  <si>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</si>
  <si>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</si>
  <si>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</si>
  <si>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</si>
  <si>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</si>
  <si>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</si>
  <si>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</si>
  <si>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</si>
  <si>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</si>
  <si>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</si>
  <si>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</si>
  <si>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</si>
  <si>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</si>
  <si>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</si>
  <si>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</si>
  <si>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</si>
  <si>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</si>
  <si>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</si>
  <si>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</si>
  <si>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</si>
  <si>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</si>
  <si>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</si>
  <si>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</si>
  <si>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</si>
  <si>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</si>
  <si>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</si>
  <si>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</si>
  <si>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</si>
  <si>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</si>
  <si>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</si>
  <si>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</si>
  <si>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</si>
  <si>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</si>
  <si>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</si>
  <si>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</si>
  <si>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</si>
  <si>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</si>
  <si>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</si>
  <si>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</si>
  <si>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</si>
  <si>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</si>
  <si>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</si>
  <si>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</si>
  <si>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</si>
  <si>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</si>
  <si>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</si>
  <si>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</si>
  <si>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</si>
  <si>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</si>
  <si>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</si>
  <si>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</si>
  <si>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</si>
  <si>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</si>
  <si>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</si>
  <si>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</si>
  <si>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</si>
  <si>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</si>
  <si>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</si>
  <si>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</si>
  <si>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</si>
  <si>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</si>
  <si>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</si>
  <si>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</si>
  <si>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</si>
  <si>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</si>
  <si>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</si>
  <si>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</si>
  <si>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</si>
  <si>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</si>
  <si>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</si>
  <si>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</si>
  <si>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</si>
  <si>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</si>
  <si>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</si>
  <si>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</si>
  <si>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</si>
  <si>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</si>
  <si>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</si>
  <si>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</si>
  <si>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</si>
  <si>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</si>
  <si>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</si>
  <si>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</si>
  <si>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</si>
  <si>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</si>
  <si>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</si>
  <si>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</si>
  <si>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</si>
  <si>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</si>
  <si>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</si>
  <si>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</si>
  <si>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</si>
  <si>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</si>
  <si>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</si>
  <si>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</si>
  <si>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</si>
  <si>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</si>
  <si>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</si>
  <si>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</si>
  <si>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</si>
  <si>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</si>
  <si>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</si>
  <si>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</si>
  <si>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</si>
  <si>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</si>
  <si>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</si>
  <si>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</si>
  <si>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</si>
  <si>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</si>
  <si>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</si>
  <si>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</si>
  <si>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</si>
  <si>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</si>
  <si>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</si>
  <si>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</si>
  <si>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</si>
  <si>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</si>
  <si>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</si>
  <si>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</si>
  <si>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</si>
  <si>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</si>
  <si>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</si>
  <si>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</si>
  <si>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</si>
  <si>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</si>
  <si>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</si>
  <si>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</si>
  <si>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</si>
  <si>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</si>
  <si>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</si>
  <si>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</si>
  <si>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</si>
  <si>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</si>
  <si>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</si>
  <si>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</si>
  <si>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</si>
  <si>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</si>
  <si>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</si>
  <si>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</si>
  <si>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</si>
  <si>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</si>
  <si>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</si>
  <si>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</si>
  <si>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</si>
  <si>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</si>
  <si>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</si>
  <si>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</si>
  <si>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</si>
  <si>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</si>
  <si>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</si>
  <si>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</si>
  <si>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</si>
  <si>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</si>
  <si>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</si>
  <si>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</si>
  <si>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</si>
  <si>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</si>
  <si>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</si>
  <si>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</si>
  <si>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</si>
  <si>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</si>
  <si>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</si>
  <si>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</si>
  <si>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</si>
  <si>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</si>
  <si>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</si>
  <si>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</si>
  <si>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</si>
  <si>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</si>
  <si>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</si>
  <si>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</si>
  <si>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</si>
  <si>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</si>
  <si>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</si>
  <si>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</si>
  <si>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</si>
  <si>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</si>
  <si>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</si>
  <si>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</si>
  <si>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</si>
  <si>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</si>
  <si>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</si>
  <si>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</si>
  <si>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</si>
  <si>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</si>
  <si>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</si>
  <si>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</si>
  <si>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</si>
  <si>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</si>
  <si>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</si>
  <si>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</si>
  <si>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</si>
  <si>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</si>
  <si>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</si>
  <si>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</si>
  <si>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</si>
  <si>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</si>
  <si>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</si>
  <si>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</si>
  <si>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</si>
  <si>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</si>
  <si>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</si>
  <si>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</si>
  <si>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</si>
  <si>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</si>
  <si>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</si>
  <si>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</si>
  <si>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</si>
  <si>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</si>
  <si>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</si>
  <si>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</si>
  <si>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</si>
  <si>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</si>
  <si>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</si>
  <si>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</si>
  <si>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</si>
  <si>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</si>
  <si>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</si>
  <si>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</si>
  <si>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</si>
  <si>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</si>
  <si>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</si>
  <si>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</si>
  <si>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</si>
  <si>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</si>
  <si>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</si>
  <si>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</si>
  <si>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</si>
  <si>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</si>
  <si>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</si>
  <si>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</si>
  <si>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</si>
  <si>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</si>
  <si>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</si>
  <si>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</si>
  <si>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</si>
  <si>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</si>
  <si>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</si>
  <si>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</si>
  <si>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</si>
  <si>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</si>
  <si>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</si>
  <si>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</si>
  <si>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</si>
  <si>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</si>
  <si>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</si>
  <si>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</si>
  <si>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</si>
  <si>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</si>
  <si>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</si>
  <si>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</si>
  <si>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</si>
  <si>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</si>
  <si>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</si>
  <si>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</si>
  <si>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</si>
  <si>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</si>
  <si>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</si>
  <si>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</si>
  <si>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</si>
  <si>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</si>
  <si>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</si>
  <si>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</si>
  <si>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</si>
  <si>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</si>
  <si>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</si>
  <si>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</si>
  <si>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</si>
  <si>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</si>
  <si>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</si>
  <si>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</si>
  <si>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</si>
  <si>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</si>
  <si>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</si>
  <si>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</si>
  <si>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</si>
  <si>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</si>
  <si>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</si>
  <si>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</si>
  <si>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</si>
  <si>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</si>
  <si>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</si>
  <si>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</si>
  <si>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</si>
  <si>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</si>
  <si>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</si>
  <si>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</si>
  <si>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</si>
  <si>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</si>
  <si>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</si>
  <si>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</si>
  <si>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</si>
  <si>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</si>
  <si>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</si>
  <si>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</si>
  <si>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</si>
  <si>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</si>
  <si>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</si>
  <si>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</si>
  <si>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</si>
  <si>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</si>
  <si>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</si>
  <si>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</si>
  <si>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</si>
  <si>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</si>
  <si>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</si>
  <si>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</si>
  <si>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</si>
  <si>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</si>
  <si>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</si>
  <si>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</si>
  <si>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</si>
  <si>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</si>
  <si>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</si>
  <si>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</si>
  <si>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</si>
  <si>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</si>
  <si>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</si>
  <si>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</si>
  <si>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</si>
  <si>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</si>
  <si>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</si>
  <si>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</si>
  <si>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</si>
  <si>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</si>
  <si>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</si>
  <si>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</si>
  <si>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</si>
  <si>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</si>
  <si>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</si>
  <si>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</si>
  <si>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</si>
  <si>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</si>
  <si>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</si>
  <si>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</si>
  <si>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</si>
  <si>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</si>
  <si>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</si>
  <si>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</si>
  <si>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</si>
  <si>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</si>
  <si>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</si>
  <si>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</si>
  <si>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</si>
  <si>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</si>
  <si>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</si>
  <si>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</si>
  <si>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</si>
  <si>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</si>
  <si>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</si>
  <si>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</si>
  <si>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</si>
  <si>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</si>
  <si>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</si>
  <si>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</si>
  <si>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</si>
  <si>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</si>
  <si>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</si>
  <si>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</si>
  <si>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</si>
  <si>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</si>
  <si>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</si>
  <si>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</si>
  <si>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</si>
  <si>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</si>
  <si>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</si>
  <si>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</si>
  <si>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</si>
  <si>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</si>
  <si>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</si>
  <si>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</si>
  <si>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</si>
  <si>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</si>
  <si>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</si>
  <si>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</si>
  <si>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</si>
  <si>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</si>
  <si>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</si>
  <si>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</si>
  <si>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</si>
  <si>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</si>
  <si>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</si>
  <si>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</si>
  <si>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</si>
  <si>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</si>
  <si>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</si>
  <si>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</si>
  <si>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</si>
  <si>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</si>
  <si>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</si>
  <si>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</si>
  <si>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</si>
  <si>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</si>
  <si>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</si>
  <si>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</si>
  <si>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</si>
  <si>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</si>
  <si>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</si>
  <si>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</si>
  <si>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</si>
  <si>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</si>
  <si>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</si>
  <si>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</si>
  <si>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</si>
  <si>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</si>
  <si>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</si>
  <si>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</si>
  <si>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</si>
  <si>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</si>
  <si>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</si>
  <si>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</si>
  <si>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</si>
  <si>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</si>
  <si>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</si>
  <si>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</si>
  <si>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</si>
  <si>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</si>
  <si>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</si>
  <si>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</si>
  <si>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</si>
  <si>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</si>
  <si>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</si>
  <si>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</si>
  <si>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</si>
  <si>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</si>
  <si>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</si>
  <si>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</si>
  <si>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</si>
  <si>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</si>
  <si>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</si>
  <si>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</si>
  <si>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</si>
  <si>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</si>
  <si>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</si>
  <si>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</si>
  <si>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</si>
  <si>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</si>
  <si>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</si>
  <si>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</si>
  <si>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</si>
  <si>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</si>
  <si>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</si>
  <si>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</si>
  <si>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</si>
  <si>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</si>
  <si>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</si>
  <si>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</si>
  <si>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</si>
  <si>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</si>
  <si>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</si>
  <si>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</si>
  <si>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</si>
  <si>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</si>
  <si>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</si>
  <si>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</si>
  <si>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</si>
  <si>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</si>
  <si>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</si>
  <si>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</si>
  <si>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</si>
  <si>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</si>
  <si>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</si>
  <si>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</si>
  <si>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</si>
  <si>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</si>
  <si>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</si>
  <si>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</si>
  <si>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</si>
  <si>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</si>
  <si>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</si>
  <si>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</si>
  <si>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</si>
  <si>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</si>
  <si>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</si>
  <si>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</si>
  <si>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</si>
  <si>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</si>
  <si>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</si>
  <si>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</si>
  <si>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</si>
  <si>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</si>
  <si>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</si>
  <si>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</si>
  <si>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</si>
  <si>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</si>
  <si>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</si>
  <si>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</si>
  <si>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</si>
  <si>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</si>
  <si>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</si>
  <si>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</si>
  <si>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</si>
  <si>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</si>
  <si>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</si>
  <si>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</si>
  <si>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</si>
  <si>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</si>
  <si>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</si>
  <si>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</si>
  <si>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</si>
  <si>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</si>
  <si>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</si>
  <si>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</si>
  <si>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</si>
  <si>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</si>
  <si>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</si>
  <si>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</si>
  <si>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</si>
  <si>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</si>
  <si>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</si>
  <si>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</si>
  <si>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</si>
  <si>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</si>
  <si>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</si>
  <si>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</si>
  <si>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</si>
  <si>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</si>
  <si>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</si>
  <si>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</si>
  <si>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</si>
  <si>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</si>
  <si>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</si>
  <si>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</si>
  <si>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</si>
  <si>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</si>
  <si>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</si>
  <si>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</si>
  <si>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</si>
  <si>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</si>
  <si>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</si>
  <si>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</si>
  <si>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</si>
  <si>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</si>
  <si>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</si>
  <si>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</si>
  <si>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</si>
  <si>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</si>
  <si>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</si>
  <si>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</si>
  <si>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</si>
  <si>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</si>
  <si>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</si>
  <si>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</si>
  <si>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</si>
  <si>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</si>
  <si>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</si>
  <si>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</si>
  <si>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</si>
  <si>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</si>
  <si>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</si>
  <si>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</si>
  <si>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</si>
  <si>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</si>
  <si>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</si>
  <si>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</si>
  <si>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</si>
  <si>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</si>
  <si>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</si>
  <si>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</si>
  <si>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</si>
  <si>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</si>
  <si>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</si>
  <si>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</si>
  <si>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</si>
  <si>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</si>
  <si>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</si>
  <si>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</si>
  <si>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</si>
  <si>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</si>
  <si>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</si>
  <si>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</si>
  <si>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</si>
  <si>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</si>
  <si>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</si>
  <si>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</si>
  <si>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</si>
  <si>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</si>
  <si>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</si>
  <si>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</si>
  <si>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</si>
  <si>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</si>
  <si>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</si>
  <si>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</si>
  <si>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</si>
  <si>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</si>
  <si>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</si>
  <si>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</si>
  <si>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</si>
  <si>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</si>
  <si>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</si>
  <si>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</si>
  <si>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</si>
  <si>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</si>
  <si>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</si>
  <si>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</si>
  <si>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</si>
  <si>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</si>
  <si>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</si>
  <si>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</si>
  <si>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</si>
  <si>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</si>
  <si>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</si>
  <si>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</si>
  <si>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</si>
  <si>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</si>
  <si>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</si>
  <si>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</si>
  <si>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</si>
  <si>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</si>
  <si>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</si>
  <si>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</si>
  <si>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</si>
  <si>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</si>
  <si>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</si>
  <si>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</si>
  <si>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</si>
  <si>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</si>
  <si>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</si>
  <si>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</si>
  <si>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</si>
  <si>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</si>
  <si>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</si>
  <si>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</si>
  <si>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</si>
  <si>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</si>
  <si>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</si>
  <si>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</si>
  <si>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</si>
  <si>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</si>
  <si>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</si>
  <si>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</si>
  <si>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</si>
  <si>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</si>
  <si>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</si>
  <si>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</si>
  <si>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</si>
  <si>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</si>
  <si>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</si>
  <si>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</si>
  <si>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</si>
  <si>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</si>
  <si>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</si>
  <si>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</si>
  <si>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</si>
  <si>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</si>
  <si>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</si>
  <si>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</si>
  <si>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</si>
  <si>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</si>
  <si>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</si>
  <si>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</si>
  <si>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</si>
  <si>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</si>
  <si>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</si>
  <si>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</si>
  <si>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</si>
  <si>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</si>
  <si>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</si>
  <si>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</si>
  <si>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</si>
  <si>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</si>
  <si>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</si>
  <si>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</si>
  <si>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</si>
  <si>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</si>
  <si>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</si>
  <si>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</si>
  <si>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</si>
  <si>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</si>
  <si>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</si>
  <si>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</si>
  <si>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</si>
  <si>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</si>
  <si>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</si>
  <si>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</si>
  <si>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</si>
  <si>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</si>
  <si>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</si>
  <si>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</si>
  <si>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</si>
  <si>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</si>
  <si>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</si>
  <si>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</si>
  <si>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</si>
  <si>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</si>
  <si>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</si>
  <si>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</si>
  <si>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</si>
  <si>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</si>
  <si>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</si>
  <si>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</si>
  <si>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</si>
  <si>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</si>
  <si>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</si>
  <si>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</si>
  <si>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</si>
  <si>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</si>
  <si>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</si>
  <si>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</si>
  <si>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</si>
  <si>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</si>
  <si>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</si>
  <si>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</si>
  <si>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</si>
  <si>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</si>
  <si>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</si>
  <si>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</si>
  <si>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</si>
  <si>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</si>
  <si>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</si>
  <si>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</si>
  <si>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</si>
  <si>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</si>
  <si>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</si>
  <si>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</si>
  <si>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</si>
  <si>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</si>
  <si>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</si>
  <si>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</si>
  <si>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</si>
  <si>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</si>
  <si>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</si>
  <si>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</si>
  <si>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</si>
  <si>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</si>
  <si>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</si>
  <si>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</si>
  <si>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</si>
  <si>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</si>
  <si>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</si>
  <si>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</si>
  <si>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</si>
  <si>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</si>
  <si>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</si>
  <si>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</si>
  <si>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</si>
  <si>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</si>
  <si>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</si>
  <si>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</si>
  <si>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</si>
  <si>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</si>
  <si>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</si>
  <si>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</si>
  <si>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</si>
  <si>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</si>
  <si>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</si>
  <si>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</si>
  <si>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</si>
  <si>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</si>
  <si>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</si>
  <si>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</si>
  <si>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</si>
  <si>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</si>
  <si>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</si>
  <si>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</si>
  <si>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</si>
  <si>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</si>
  <si>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</si>
  <si>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</si>
  <si>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</si>
  <si>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</si>
  <si>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</si>
  <si>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</si>
  <si>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</si>
  <si>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</si>
  <si>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</si>
  <si>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</si>
  <si>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</si>
  <si>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</si>
  <si>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</si>
  <si>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</si>
  <si>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</si>
  <si>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</si>
  <si>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</si>
  <si>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</si>
  <si>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</si>
  <si>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</si>
  <si>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</si>
  <si>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</si>
  <si>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</si>
  <si>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</si>
  <si>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</si>
  <si>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</si>
  <si>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</si>
  <si>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</si>
  <si>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</si>
  <si>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</si>
  <si>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</si>
  <si>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</si>
  <si>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</si>
  <si>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</si>
  <si>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</si>
  <si>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</si>
  <si>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</si>
  <si>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</si>
  <si>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</si>
  <si>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</si>
  <si>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</si>
  <si>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</si>
  <si>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</si>
  <si>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</si>
  <si>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</si>
  <si>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</si>
  <si>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</si>
  <si>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</si>
  <si>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</si>
  <si>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</si>
  <si>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</si>
  <si>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</si>
  <si>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</si>
  <si>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</si>
  <si>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</si>
  <si>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</si>
  <si>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</si>
  <si>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</si>
  <si>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</si>
  <si>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</si>
  <si>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</si>
  <si>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</si>
  <si>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</si>
  <si>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</si>
  <si>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</si>
  <si>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</si>
  <si>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</si>
  <si>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</si>
  <si>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</si>
  <si>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</si>
  <si>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</si>
  <si>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</si>
  <si>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</si>
  <si>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</si>
  <si>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</si>
  <si>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</si>
  <si>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</si>
  <si>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</si>
  <si>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</si>
  <si>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</si>
  <si>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</si>
  <si>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</si>
  <si>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</si>
  <si>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</si>
  <si>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</si>
  <si>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</si>
  <si>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</si>
  <si>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</si>
  <si>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</si>
  <si>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</si>
  <si>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</si>
  <si>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</si>
  <si>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</si>
  <si>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</si>
  <si>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</si>
  <si>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</si>
  <si>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</si>
  <si>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</si>
  <si>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</si>
  <si>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</si>
  <si>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</si>
  <si>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</si>
  <si>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</si>
  <si>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</si>
  <si>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</si>
  <si>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</si>
  <si>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</si>
  <si>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</si>
  <si>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</si>
  <si>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</si>
  <si>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</si>
  <si>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</si>
  <si>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</si>
  <si>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</si>
  <si>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</si>
  <si>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</si>
  <si>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</si>
  <si>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</si>
  <si>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</si>
  <si>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</si>
  <si>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</si>
  <si>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</si>
  <si>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</si>
  <si>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</si>
  <si>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</si>
  <si>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</si>
  <si>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</si>
  <si>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</si>
  <si>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</si>
  <si>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</si>
  <si>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</si>
  <si>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</si>
  <si>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</si>
  <si>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</si>
  <si>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</si>
  <si>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</si>
  <si>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</si>
  <si>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</si>
  <si>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</si>
  <si>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</si>
  <si>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</si>
  <si>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</si>
  <si>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</si>
  <si>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</si>
  <si>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</si>
  <si>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</si>
  <si>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</si>
  <si>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</si>
  <si>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</si>
  <si>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</si>
  <si>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</si>
  <si>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</si>
  <si>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</si>
  <si>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</si>
  <si>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</si>
  <si>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</si>
  <si>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</si>
  <si>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</si>
  <si>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</si>
  <si>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</si>
  <si>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</si>
  <si>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</si>
  <si>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</si>
  <si>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</si>
  <si>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</si>
  <si>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</si>
  <si>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</si>
  <si>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</si>
  <si>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</si>
  <si>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</si>
  <si>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</si>
  <si>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</si>
  <si>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</si>
  <si>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</si>
  <si>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</si>
  <si>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</si>
  <si>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</si>
  <si>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</si>
  <si>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</si>
  <si>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</si>
  <si>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</si>
  <si>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</si>
  <si>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</si>
  <si>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</si>
  <si>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</si>
  <si>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</si>
  <si>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</si>
  <si>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</si>
  <si>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</si>
  <si>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</si>
  <si>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</si>
  <si>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</si>
  <si>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</si>
  <si>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</si>
  <si>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</si>
  <si>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</si>
  <si>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</si>
  <si>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</si>
  <si>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</si>
  <si>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</si>
  <si>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</si>
  <si>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</si>
  <si>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</si>
  <si>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</si>
  <si>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</si>
  <si>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</si>
  <si>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</si>
  <si>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</si>
  <si>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</si>
  <si>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</si>
  <si>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</si>
  <si>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</si>
  <si>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</si>
  <si>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</si>
  <si>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</si>
  <si>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</si>
  <si>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</si>
  <si>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</si>
  <si>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</si>
  <si>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</si>
  <si>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</si>
  <si>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</si>
  <si>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</si>
  <si>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</si>
  <si>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</si>
  <si>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</si>
  <si>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</si>
  <si>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</si>
  <si>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</si>
  <si>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</si>
  <si>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</si>
  <si>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</si>
  <si>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</si>
  <si>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</si>
  <si>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</si>
  <si>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</si>
  <si>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</si>
  <si>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</si>
  <si>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</si>
  <si>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</si>
  <si>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</si>
  <si>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</si>
  <si>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</si>
  <si>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</si>
  <si>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</si>
  <si>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</si>
  <si>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</si>
  <si>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</si>
  <si>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</si>
  <si>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</si>
  <si>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</si>
  <si>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</si>
  <si>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</si>
  <si>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</si>
  <si>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</si>
  <si>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</si>
  <si>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</si>
  <si>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</si>
  <si>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</si>
  <si>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</si>
  <si>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</si>
  <si>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</si>
  <si>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</si>
  <si>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</si>
  <si>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</si>
  <si>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</si>
  <si>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</si>
  <si>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</si>
  <si>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</si>
  <si>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</si>
  <si>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</si>
  <si>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</si>
  <si>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</si>
  <si>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</si>
  <si>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</si>
  <si>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</si>
  <si>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</si>
  <si>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</si>
  <si>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</si>
  <si>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</si>
  <si>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</si>
  <si>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</si>
  <si>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</si>
  <si>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</si>
  <si>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</si>
  <si>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</si>
  <si>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</si>
  <si>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</si>
  <si>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</si>
  <si>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</si>
  <si>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</si>
  <si>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</si>
  <si>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</si>
  <si>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</si>
  <si>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</si>
  <si>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</si>
  <si>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</si>
  <si>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</si>
  <si>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</si>
  <si>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</si>
  <si>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</si>
  <si>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</si>
  <si>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</si>
  <si>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</si>
  <si>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</si>
  <si>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</si>
  <si>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</si>
  <si>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</si>
  <si>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</si>
  <si>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</si>
  <si>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</si>
  <si>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</si>
  <si>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</si>
  <si>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</si>
  <si>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</si>
  <si>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</si>
  <si>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</si>
  <si>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</si>
  <si>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</si>
  <si>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</si>
  <si>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</si>
  <si>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</si>
  <si>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</si>
  <si>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</si>
  <si>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</si>
  <si>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</si>
  <si>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</si>
  <si>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</si>
  <si>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</si>
  <si>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</si>
  <si>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</si>
  <si>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</si>
  <si>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</si>
  <si>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</si>
  <si>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</si>
  <si>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</si>
  <si>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</si>
  <si>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</si>
  <si>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</si>
  <si>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</si>
  <si>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</si>
  <si>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</si>
  <si>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</si>
  <si>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</si>
  <si>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</si>
  <si>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</si>
  <si>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</si>
  <si>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</si>
  <si>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</si>
  <si>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</si>
  <si>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</si>
  <si>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</si>
  <si>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</si>
  <si>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</si>
  <si>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</si>
  <si>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</si>
  <si>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</si>
  <si>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</si>
  <si>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</si>
  <si>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</si>
  <si>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</si>
  <si>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</si>
  <si>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</si>
  <si>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</si>
  <si>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</si>
  <si>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</si>
  <si>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</si>
  <si>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</si>
  <si>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</si>
  <si>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</si>
  <si>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</si>
  <si>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</si>
  <si>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</si>
  <si>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</si>
  <si>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</si>
  <si>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</si>
  <si>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</si>
  <si>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</si>
  <si>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</si>
  <si>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</si>
  <si>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</si>
  <si>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</si>
  <si>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</si>
  <si>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</si>
  <si>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</si>
  <si>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</si>
  <si>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</si>
  <si>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</si>
  <si>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</si>
  <si>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</si>
  <si>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</si>
  <si>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</si>
  <si>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</si>
  <si>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</si>
  <si>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</si>
  <si>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</si>
  <si>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</si>
  <si>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</si>
  <si>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</si>
  <si>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</si>
  <si>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</si>
  <si>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</si>
  <si>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</si>
  <si>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</si>
  <si>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</si>
  <si>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</si>
  <si>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</si>
  <si>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</si>
  <si>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</si>
  <si>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</si>
  <si>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</si>
  <si>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</si>
  <si>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</si>
  <si>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</si>
  <si>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</si>
  <si>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</si>
  <si>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</si>
  <si>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</si>
  <si>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</si>
  <si>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</si>
  <si>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</si>
  <si>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</si>
  <si>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</si>
  <si>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</si>
  <si>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</si>
  <si>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</si>
  <si>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</si>
  <si>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</si>
  <si>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</si>
  <si>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</si>
  <si>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</si>
  <si>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</si>
  <si>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</si>
  <si>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</si>
  <si>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</si>
  <si>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</si>
  <si>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</si>
  <si>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</si>
  <si>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</si>
  <si>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</si>
  <si>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</si>
  <si>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</si>
  <si>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</si>
  <si>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</si>
  <si>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</si>
  <si>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</si>
  <si>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</si>
  <si>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</si>
  <si>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</si>
  <si>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</si>
  <si>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</si>
  <si>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</si>
  <si>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</si>
  <si>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</si>
  <si>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</si>
  <si>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</si>
  <si>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</si>
  <si>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</si>
  <si>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</si>
  <si>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</si>
  <si>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</si>
  <si>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</si>
  <si>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</si>
  <si>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</si>
  <si>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</si>
  <si>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</si>
  <si>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</si>
  <si>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</si>
  <si>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</si>
  <si>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</si>
  <si>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</si>
  <si>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</si>
  <si>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</si>
  <si>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</si>
  <si>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</si>
  <si>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</si>
  <si>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</si>
  <si>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</si>
  <si>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</si>
  <si>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</si>
  <si>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</si>
  <si>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</si>
  <si>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</si>
  <si>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</si>
  <si>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</si>
  <si>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</si>
  <si>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</si>
  <si>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</si>
  <si>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</si>
  <si>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</si>
  <si>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</si>
  <si>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</si>
  <si>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</si>
  <si>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</si>
  <si>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</si>
  <si>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</si>
  <si>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</si>
  <si>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</si>
  <si>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</si>
  <si>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</si>
  <si>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</si>
  <si>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</si>
  <si>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</si>
  <si>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</si>
  <si>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</si>
  <si>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</si>
  <si>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</si>
  <si>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</si>
  <si>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</si>
  <si>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</si>
  <si>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</si>
  <si>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</si>
  <si>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</si>
  <si>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</si>
  <si>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</si>
  <si>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</si>
  <si>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</si>
  <si>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</si>
  <si>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</si>
  <si>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</si>
  <si>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</si>
  <si>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</si>
  <si>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</si>
  <si>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</si>
  <si>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</si>
  <si>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</si>
  <si>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</si>
  <si>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</si>
  <si>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</si>
  <si>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</si>
  <si>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</si>
  <si>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</si>
  <si>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</si>
  <si>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</si>
  <si>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</si>
  <si>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</si>
  <si>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</si>
  <si>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</si>
  <si>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</si>
  <si>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</si>
  <si>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</si>
  <si>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</si>
  <si>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</si>
  <si>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</si>
  <si>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</si>
  <si>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</si>
  <si>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</si>
  <si>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</si>
  <si>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</si>
  <si>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</si>
  <si>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</si>
  <si>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</si>
  <si>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</si>
  <si>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</si>
  <si>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</si>
  <si>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</si>
  <si>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</si>
  <si>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</si>
  <si>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</si>
  <si>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</si>
  <si>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</si>
  <si>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</si>
  <si>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</si>
  <si>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</si>
  <si>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</si>
  <si>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</si>
  <si>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</si>
  <si>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</si>
  <si>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</si>
  <si>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</si>
  <si>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</si>
  <si>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</si>
  <si>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</si>
  <si>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</si>
  <si>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</si>
  <si>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</si>
  <si>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</si>
  <si>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</si>
  <si>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</si>
  <si>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</si>
  <si>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</si>
  <si>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</si>
  <si>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</si>
  <si>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</si>
  <si>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</si>
  <si>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</si>
  <si>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</si>
  <si>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</si>
  <si>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</si>
  <si>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</si>
  <si>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</si>
  <si>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</si>
  <si>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</si>
  <si>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</si>
  <si>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</si>
  <si>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</si>
  <si>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</si>
  <si>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</si>
  <si>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</si>
  <si>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</si>
  <si>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</si>
  <si>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</si>
  <si>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</si>
  <si>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</si>
  <si>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</si>
  <si>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</si>
  <si>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</si>
  <si>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</si>
  <si>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</si>
  <si>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</si>
  <si>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</si>
  <si>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</si>
  <si>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</si>
  <si>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</si>
  <si>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</si>
  <si>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</si>
  <si>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</si>
  <si>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</si>
  <si>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</si>
  <si>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</si>
  <si>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</si>
  <si>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</si>
  <si>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</si>
  <si>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</si>
  <si>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</si>
  <si>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</si>
  <si>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</si>
  <si>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</si>
  <si>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</si>
  <si>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</si>
  <si>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</si>
  <si>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</si>
  <si>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</si>
  <si>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</si>
  <si>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</si>
  <si>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</si>
  <si>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</si>
  <si>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</si>
  <si>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</si>
  <si>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</si>
  <si>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</si>
  <si>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</si>
  <si>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</si>
  <si>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</si>
  <si>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</si>
  <si>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</si>
  <si>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</si>
  <si>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</si>
  <si>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</si>
  <si>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</si>
  <si>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</si>
  <si>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</si>
  <si>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</si>
  <si>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</si>
  <si>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</si>
  <si>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</si>
  <si>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</si>
  <si>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</si>
  <si>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</si>
  <si>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</si>
  <si>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</si>
  <si>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</si>
  <si>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</si>
  <si>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</si>
  <si>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</si>
  <si>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</si>
  <si>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</si>
  <si>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</si>
  <si>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</si>
  <si>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</si>
  <si>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</si>
  <si>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</si>
  <si>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</si>
  <si>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</si>
  <si>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</si>
  <si>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</si>
  <si>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</si>
  <si>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</si>
  <si>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</si>
  <si>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</si>
  <si>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</si>
  <si>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</si>
  <si>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</si>
  <si>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</si>
  <si>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</si>
  <si>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</si>
  <si>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</si>
  <si>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</si>
  <si>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</si>
  <si>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</si>
  <si>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</si>
  <si>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</si>
  <si>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</si>
  <si>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</si>
  <si>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</si>
  <si>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</si>
  <si>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</si>
  <si>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</si>
  <si>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</si>
  <si>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</si>
  <si>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</si>
  <si>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</si>
  <si>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</si>
  <si>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</si>
  <si>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</si>
  <si>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</si>
  <si>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</si>
  <si>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</si>
  <si>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</si>
  <si>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</si>
  <si>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</si>
  <si>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</si>
  <si>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</si>
  <si>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</si>
  <si>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</si>
  <si>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</si>
  <si>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</si>
  <si>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</si>
  <si>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</si>
  <si>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</si>
  <si>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</si>
  <si>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</si>
  <si>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</si>
  <si>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</si>
  <si>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</si>
  <si>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</si>
  <si>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</si>
  <si>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</si>
  <si>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</si>
  <si>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</si>
  <si>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</si>
  <si>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</si>
  <si>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</si>
  <si>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</si>
  <si>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</si>
  <si>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</si>
  <si>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</si>
  <si>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</si>
  <si>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</si>
  <si>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</si>
  <si>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</si>
  <si>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</si>
  <si>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</si>
  <si>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</si>
  <si>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</si>
  <si>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</si>
  <si>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</si>
  <si>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</si>
  <si>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</si>
  <si>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</si>
  <si>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</si>
  <si>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</si>
  <si>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</si>
  <si>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</si>
  <si>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</si>
  <si>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</si>
  <si>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</si>
  <si>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</si>
  <si>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</si>
  <si>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</si>
  <si>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</si>
  <si>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</si>
  <si>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</si>
  <si>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</si>
  <si>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</si>
  <si>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</si>
  <si>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</si>
  <si>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</si>
  <si>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</si>
  <si>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</si>
  <si>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</si>
  <si>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</si>
  <si>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</si>
  <si>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</si>
  <si>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</si>
  <si>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</si>
  <si>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</si>
  <si>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</si>
  <si>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</si>
  <si>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</si>
  <si>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</si>
  <si>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</si>
  <si>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</si>
  <si>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</si>
  <si>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</si>
  <si>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</si>
  <si>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</si>
  <si>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</si>
  <si>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</si>
  <si>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</si>
  <si>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</si>
  <si>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</si>
  <si>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</si>
  <si>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</si>
  <si>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</si>
  <si>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</si>
  <si>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</si>
  <si>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</si>
  <si>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</si>
  <si>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</si>
  <si>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</si>
  <si>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</si>
  <si>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</si>
  <si>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</si>
  <si>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</si>
  <si>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</si>
  <si>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</si>
  <si>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</si>
  <si>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</si>
  <si>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</si>
  <si>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</si>
  <si>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</si>
  <si>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</si>
  <si>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</si>
  <si>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</si>
  <si>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</si>
  <si>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</si>
  <si>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</si>
  <si>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</si>
  <si>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</si>
  <si>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</si>
  <si>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</si>
  <si>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</si>
  <si>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</si>
  <si>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</si>
  <si>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</si>
  <si>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</si>
  <si>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</si>
  <si>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</si>
  <si>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</si>
  <si>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</si>
  <si>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</si>
  <si>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</si>
  <si>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</si>
  <si>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</si>
  <si>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</si>
  <si>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</si>
  <si>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</si>
  <si>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</si>
  <si>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</si>
  <si>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</si>
  <si>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</si>
  <si>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</si>
  <si>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</si>
  <si>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</si>
  <si>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</si>
  <si>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</si>
  <si>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</si>
  <si>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</si>
  <si>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</si>
  <si>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</si>
  <si>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</si>
  <si>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</si>
  <si>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</si>
  <si>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</si>
  <si>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</si>
  <si>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</si>
  <si>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</si>
  <si>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</si>
  <si>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</si>
  <si>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</si>
  <si>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</si>
  <si>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</si>
  <si>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</si>
  <si>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</si>
  <si>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</si>
  <si>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</si>
  <si>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</si>
  <si>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</si>
  <si>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</si>
  <si>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</si>
  <si>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</si>
  <si>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</si>
  <si>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</si>
  <si>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</si>
  <si>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</si>
  <si>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</si>
  <si>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</si>
  <si>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</si>
  <si>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</si>
  <si>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</si>
  <si>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</si>
  <si>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</si>
  <si>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</si>
  <si>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</si>
  <si>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</si>
  <si>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</si>
  <si>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</si>
  <si>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</si>
  <si>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</si>
  <si>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</si>
  <si>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</si>
  <si>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</si>
  <si>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</si>
  <si>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</si>
  <si>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</si>
  <si>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</si>
  <si>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</si>
  <si>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</si>
  <si>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</si>
  <si>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</si>
  <si>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</si>
  <si>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</si>
  <si>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</si>
  <si>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</si>
  <si>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</si>
  <si>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</si>
  <si>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</si>
  <si>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</si>
  <si>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</si>
  <si>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</si>
  <si>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</si>
  <si>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</si>
  <si>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</si>
  <si>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</si>
  <si>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</si>
  <si>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</si>
  <si>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</si>
  <si>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</si>
  <si>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</si>
  <si>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</si>
  <si>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</si>
  <si>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</si>
  <si>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</si>
  <si>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</si>
  <si>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</si>
  <si>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</si>
  <si>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</si>
  <si>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</si>
  <si>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</si>
  <si>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</si>
  <si>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</si>
  <si>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</si>
  <si>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</si>
  <si>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</si>
  <si>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</si>
  <si>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</si>
  <si>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</si>
  <si>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</si>
  <si>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</si>
  <si>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</si>
  <si>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</si>
  <si>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</si>
  <si>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</si>
  <si>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</si>
  <si>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</si>
  <si>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</si>
  <si>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</si>
  <si>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</si>
  <si>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</si>
  <si>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</si>
  <si>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</si>
  <si>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</si>
  <si>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</si>
  <si>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</si>
  <si>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</si>
  <si>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</si>
  <si>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</si>
  <si>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</si>
  <si>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</si>
  <si>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</si>
  <si>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</si>
  <si>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</si>
  <si>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</si>
  <si>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</si>
  <si>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</si>
  <si>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</si>
  <si>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</si>
  <si>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</si>
  <si>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</si>
  <si>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</si>
  <si>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</si>
  <si>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</si>
  <si>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</si>
  <si>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</si>
  <si>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</si>
  <si>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</si>
  <si>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</si>
  <si>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</si>
  <si>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</si>
  <si>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</si>
  <si>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</si>
  <si>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</si>
  <si>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</si>
  <si>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</si>
  <si>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</si>
  <si>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</si>
  <si>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</si>
  <si>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</si>
  <si>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</si>
  <si>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</si>
  <si>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</si>
  <si>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</si>
  <si>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</si>
  <si>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</si>
  <si>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</si>
  <si>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</si>
  <si>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</si>
  <si>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</si>
  <si>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</si>
  <si>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</si>
  <si>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</si>
  <si>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</si>
  <si>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</si>
  <si>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</si>
  <si>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</si>
  <si>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</si>
  <si>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</si>
  <si>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</si>
  <si>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</si>
  <si>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</si>
  <si>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</si>
  <si>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</si>
  <si>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</si>
  <si>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</si>
  <si>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</si>
  <si>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</si>
  <si>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</si>
  <si>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</si>
  <si>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</si>
  <si>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</si>
  <si>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</si>
  <si>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</si>
  <si>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</si>
  <si>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</si>
  <si>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</si>
  <si>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</si>
  <si>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</si>
  <si>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</si>
  <si>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</si>
  <si>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</si>
  <si>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</si>
  <si>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</si>
  <si>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</si>
  <si>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</si>
  <si>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</si>
  <si>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</si>
  <si>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</si>
  <si>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</si>
  <si>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</si>
  <si>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</si>
  <si>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</si>
  <si>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</si>
  <si>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</si>
  <si>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</si>
  <si>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</si>
  <si>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</si>
  <si>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</si>
  <si>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</si>
  <si>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</si>
  <si>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</si>
  <si>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</si>
  <si>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</si>
  <si>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</si>
  <si>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</si>
  <si>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</si>
  <si>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</si>
  <si>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</si>
  <si>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</si>
  <si>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</si>
  <si>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</si>
  <si>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</si>
  <si>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</si>
  <si>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</si>
  <si>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</si>
  <si>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</si>
  <si>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</si>
  <si>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</si>
  <si>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</si>
  <si>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</si>
  <si>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</si>
  <si>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</si>
  <si>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</si>
  <si>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</si>
  <si>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</si>
  <si>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</si>
  <si>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</si>
  <si>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</si>
  <si>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</si>
  <si>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</si>
  <si>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</si>
  <si>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</si>
  <si>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</si>
  <si>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</si>
  <si>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</si>
  <si>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</si>
  <si>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</si>
  <si>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</si>
  <si>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</si>
  <si>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</si>
  <si>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</si>
  <si>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</si>
  <si>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</si>
  <si>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</si>
  <si>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</si>
  <si>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</si>
  <si>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</si>
  <si>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</si>
  <si>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</si>
  <si>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</si>
  <si>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</si>
  <si>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</si>
  <si>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</si>
  <si>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</si>
  <si>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</si>
  <si>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</si>
  <si>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</si>
  <si>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</si>
  <si>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</si>
  <si>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</si>
  <si>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</si>
  <si>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</si>
  <si>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</si>
  <si>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</si>
  <si>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</si>
  <si>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</si>
  <si>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</si>
  <si>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</si>
  <si>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</si>
  <si>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</si>
  <si>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</si>
  <si>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</si>
  <si>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</si>
  <si>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</si>
  <si>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</si>
  <si>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</si>
  <si>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</si>
  <si>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</si>
  <si>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</si>
  <si>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</si>
  <si>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</si>
  <si>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</si>
  <si>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</si>
  <si>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</si>
  <si>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</si>
  <si>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</si>
  <si>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</si>
  <si>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</si>
  <si>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</si>
  <si>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</si>
  <si>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</si>
  <si>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</si>
  <si>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</si>
  <si>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</si>
  <si>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</si>
  <si>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</si>
  <si>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</si>
  <si>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</si>
  <si>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</si>
  <si>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</si>
  <si>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</si>
  <si>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</si>
  <si>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</si>
  <si>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</si>
  <si>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</si>
  <si>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</si>
  <si>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</si>
  <si>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</si>
  <si>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</si>
  <si>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</si>
  <si>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</si>
  <si>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</si>
  <si>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</si>
  <si>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</si>
  <si>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</si>
  <si>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</si>
  <si>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</si>
  <si>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</si>
  <si>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</si>
  <si>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</si>
  <si>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</si>
  <si>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</si>
  <si>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</si>
  <si>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</si>
  <si>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</si>
  <si>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</si>
  <si>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</si>
  <si>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</si>
  <si>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</si>
  <si>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</si>
  <si>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</si>
  <si>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</si>
  <si>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</si>
  <si>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</si>
  <si>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</si>
  <si>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</si>
  <si>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</si>
  <si>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</si>
  <si>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</si>
  <si>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</si>
  <si>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</si>
  <si>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</si>
  <si>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</si>
  <si>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</si>
  <si>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</si>
  <si>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</si>
  <si>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</si>
  <si>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</si>
  <si>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</si>
  <si>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</si>
  <si>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</si>
  <si>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</si>
  <si>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</si>
  <si>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</si>
  <si>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</si>
  <si>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</si>
  <si>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</si>
  <si>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</si>
  <si>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</si>
  <si>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</si>
  <si>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</si>
  <si>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</si>
  <si>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</si>
  <si>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</si>
  <si>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</si>
  <si>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</si>
  <si>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</si>
  <si>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</si>
  <si>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</si>
  <si>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</si>
  <si>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</si>
  <si>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</si>
  <si>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</si>
  <si>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</si>
  <si>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</si>
  <si>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</si>
  <si>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</si>
  <si>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</si>
  <si>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</si>
  <si>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</si>
  <si>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</si>
  <si>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</si>
  <si>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</si>
  <si>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</si>
  <si>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</si>
  <si>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</si>
  <si>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</si>
  <si>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</si>
  <si>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</si>
  <si>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</si>
  <si>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</si>
  <si>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</si>
  <si>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</si>
  <si>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</si>
  <si>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</si>
  <si>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</si>
  <si>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</si>
  <si>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</si>
  <si>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</si>
  <si>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</si>
  <si>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</si>
  <si>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</si>
  <si>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</si>
  <si>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</si>
  <si>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</si>
  <si>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</si>
  <si>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</si>
  <si>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</si>
  <si>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</si>
  <si>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</si>
  <si>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</si>
  <si>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</si>
  <si>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</si>
  <si>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</si>
  <si>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</si>
  <si>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</si>
  <si>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</si>
  <si>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</si>
  <si>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</si>
  <si>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</si>
  <si>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</si>
  <si>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</si>
  <si>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</si>
  <si>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</si>
  <si>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</si>
  <si>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</si>
  <si>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</si>
  <si>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</si>
  <si>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</si>
  <si>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</si>
  <si>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</si>
  <si>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</si>
  <si>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</si>
  <si>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</si>
  <si>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</si>
  <si>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</si>
  <si>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</si>
  <si>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</si>
  <si>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</si>
  <si>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</si>
  <si>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</si>
  <si>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</si>
  <si>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</si>
  <si>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</si>
  <si>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</si>
  <si>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</si>
  <si>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</si>
  <si>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</si>
  <si>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</si>
  <si>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</si>
  <si>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</si>
  <si>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</si>
  <si>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</si>
  <si>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</si>
  <si>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</si>
  <si>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</si>
  <si>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</si>
  <si>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</si>
  <si>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</si>
  <si>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</si>
  <si>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</si>
  <si>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</si>
  <si>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</si>
  <si>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</si>
  <si>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</si>
  <si>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</si>
  <si>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</si>
  <si>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</si>
  <si>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</si>
  <si>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</si>
  <si>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</si>
  <si>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</si>
  <si>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</si>
  <si>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</si>
  <si>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</si>
  <si>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</si>
  <si>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</si>
  <si>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</si>
  <si>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</si>
  <si>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</si>
  <si>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</si>
  <si>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</si>
  <si>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</si>
  <si>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</si>
  <si>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</si>
  <si>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</si>
  <si>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</si>
  <si>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</si>
  <si>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</si>
  <si>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</si>
  <si>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</si>
  <si>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</si>
  <si>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</si>
  <si>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</si>
  <si>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</si>
  <si>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</si>
  <si>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</si>
  <si>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</si>
  <si>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</si>
  <si>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</si>
  <si>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</si>
  <si>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</si>
  <si>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</si>
  <si>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</si>
  <si>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</si>
  <si>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</si>
  <si>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</si>
  <si>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</si>
  <si>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</si>
  <si>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</si>
  <si>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</si>
  <si>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</si>
  <si>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</si>
  <si>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</si>
  <si>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</si>
  <si>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</si>
  <si>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</si>
  <si>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</si>
  <si>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</si>
  <si>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</si>
  <si>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</si>
  <si>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</si>
  <si>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</si>
  <si>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</si>
  <si>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</si>
  <si>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</si>
  <si>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</si>
  <si>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</si>
  <si>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</si>
  <si>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</si>
  <si>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</si>
  <si>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</si>
  <si>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</si>
  <si>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</si>
  <si>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</si>
  <si>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</si>
  <si>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</si>
  <si>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</si>
  <si>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</si>
  <si>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</si>
  <si>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</si>
  <si>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</si>
  <si>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</si>
  <si>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</si>
  <si>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</si>
  <si>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</si>
  <si>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</si>
  <si>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</si>
  <si>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</si>
  <si>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</si>
  <si>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</si>
  <si>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</si>
  <si>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</si>
  <si>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</si>
  <si>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</si>
  <si>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</si>
  <si>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</si>
  <si>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</si>
  <si>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</si>
  <si>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</si>
  <si>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</si>
  <si>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</si>
  <si>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</si>
  <si>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</si>
  <si>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</si>
  <si>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</si>
  <si>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</si>
  <si>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</si>
  <si>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</si>
  <si>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</si>
  <si>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</si>
  <si>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</si>
  <si>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</si>
  <si>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</si>
  <si>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</si>
  <si>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</si>
  <si>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</si>
  <si>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</si>
  <si>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</si>
  <si>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</si>
  <si>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</si>
  <si>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</si>
  <si>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</si>
  <si>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</si>
  <si>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</si>
  <si>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</si>
  <si>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</si>
  <si>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</si>
  <si>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</si>
  <si>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</si>
  <si>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</si>
  <si>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</si>
  <si>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</si>
  <si>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</si>
  <si>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</si>
  <si>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</si>
  <si>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</si>
  <si>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</si>
  <si>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</si>
  <si>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</si>
  <si>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</si>
  <si>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</si>
  <si>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</si>
  <si>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</si>
  <si>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</si>
  <si>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</si>
  <si>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</si>
  <si>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</si>
  <si>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</si>
  <si>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</si>
  <si>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</si>
  <si>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</si>
  <si>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</si>
  <si>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</si>
  <si>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</si>
  <si>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</si>
  <si>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</si>
  <si>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</si>
  <si>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</si>
  <si>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</si>
  <si>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</si>
  <si>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</si>
  <si>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</si>
  <si>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</si>
  <si>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</si>
  <si>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</si>
  <si>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</si>
  <si>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</si>
  <si>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</si>
  <si>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</si>
  <si>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</si>
  <si>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</si>
  <si>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</si>
  <si>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</si>
  <si>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</si>
  <si>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</si>
  <si>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</si>
  <si>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</si>
  <si>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</si>
  <si>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</si>
  <si>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</si>
  <si>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</si>
  <si>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</si>
  <si>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</si>
  <si>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</si>
  <si>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</si>
  <si>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</si>
  <si>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</si>
  <si>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</si>
  <si>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</si>
  <si>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</si>
  <si>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</si>
  <si>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</si>
  <si>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</si>
  <si>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</si>
  <si>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</si>
  <si>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</si>
  <si>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</si>
  <si>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</si>
  <si>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</si>
  <si>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</si>
  <si>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</si>
  <si>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</si>
  <si>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</si>
  <si>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</si>
  <si>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</si>
  <si>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</si>
  <si>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</si>
  <si>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</si>
  <si>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</si>
  <si>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</si>
  <si>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</si>
  <si>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</si>
  <si>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</si>
  <si>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</si>
  <si>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</si>
  <si>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</si>
  <si>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</si>
  <si>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</si>
  <si>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</si>
  <si>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</si>
  <si>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</si>
  <si>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</si>
  <si>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</si>
  <si>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</si>
  <si>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</si>
  <si>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</si>
  <si>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</si>
  <si>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</si>
  <si>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</si>
  <si>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</si>
  <si>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</si>
  <si>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</si>
  <si>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</si>
  <si>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</si>
  <si>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</si>
  <si>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</si>
  <si>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</si>
  <si>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</si>
  <si>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</si>
  <si>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</si>
  <si>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</si>
  <si>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</si>
  <si>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</si>
  <si>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</si>
  <si>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</si>
  <si>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</si>
  <si>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</si>
  <si>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</si>
  <si>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</si>
  <si>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</si>
  <si>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</si>
  <si>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</si>
  <si>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</si>
  <si>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</si>
  <si>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</si>
  <si>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</si>
  <si>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</si>
  <si>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</si>
  <si>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</si>
  <si>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</si>
  <si>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</si>
  <si>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</si>
  <si>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</si>
  <si>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</si>
  <si>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</si>
  <si>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</si>
  <si>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</si>
  <si>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</si>
  <si>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</si>
  <si>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</si>
  <si>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</si>
  <si>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</si>
  <si>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</si>
  <si>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</si>
  <si>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</si>
  <si>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</si>
  <si>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</si>
  <si>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</si>
  <si>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</si>
  <si>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</si>
  <si>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</si>
  <si>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</si>
  <si>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</si>
  <si>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</si>
  <si>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</si>
  <si>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</si>
  <si>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</si>
  <si>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</si>
  <si>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</si>
  <si>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</si>
  <si>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</si>
  <si>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</si>
  <si>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</si>
  <si>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</si>
  <si>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</si>
  <si>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</si>
  <si>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</si>
  <si>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</si>
  <si>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</si>
  <si>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</si>
  <si>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</si>
  <si>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</si>
  <si>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</si>
  <si>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</si>
  <si>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</si>
  <si>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</si>
  <si>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</si>
  <si>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</si>
  <si>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</si>
  <si>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</si>
  <si>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</si>
  <si>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</si>
  <si>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</si>
  <si>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</si>
  <si>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</si>
  <si>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</si>
  <si>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</si>
  <si>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</si>
  <si>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</si>
  <si>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</si>
  <si>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</si>
  <si>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</si>
  <si>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</si>
  <si>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</si>
  <si>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</si>
  <si>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</si>
  <si>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</si>
  <si>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</si>
  <si>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</si>
  <si>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</si>
  <si>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</si>
  <si>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</si>
  <si>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</si>
  <si>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</si>
  <si>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</si>
  <si>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</si>
  <si>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</si>
  <si>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</si>
  <si>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</si>
  <si>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</si>
  <si>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</si>
  <si>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</si>
  <si>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</si>
  <si>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</si>
  <si>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</si>
  <si>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</si>
  <si>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</si>
  <si>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</si>
  <si>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</si>
  <si>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</si>
  <si>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</si>
  <si>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</si>
  <si>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</si>
  <si>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</si>
  <si>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</si>
  <si>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</si>
  <si>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</si>
  <si>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</si>
  <si>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</si>
  <si>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</si>
  <si>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</si>
  <si>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</si>
  <si>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</si>
  <si>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</si>
  <si>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</si>
  <si>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</si>
  <si>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</si>
  <si>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</si>
  <si>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</si>
  <si>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</si>
  <si>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</si>
  <si>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</si>
  <si>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</si>
  <si>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</si>
  <si>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</si>
  <si>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</si>
  <si>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</si>
  <si>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</si>
  <si>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</si>
  <si>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</si>
  <si>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</si>
  <si>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</si>
  <si>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</si>
  <si>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</si>
  <si>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</si>
  <si>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</si>
  <si>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</si>
  <si>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</si>
  <si>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</si>
  <si>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</si>
  <si>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</si>
  <si>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</si>
  <si>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</si>
  <si>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</si>
  <si>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</si>
  <si>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</si>
  <si>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</si>
  <si>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</si>
  <si>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</si>
  <si>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</si>
  <si>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</si>
  <si>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</si>
  <si>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</si>
  <si>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</si>
  <si>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</si>
  <si>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</si>
  <si>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</si>
  <si>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</si>
  <si>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</si>
  <si>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</si>
  <si>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</si>
  <si>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</si>
  <si>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</si>
  <si>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</si>
  <si>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</si>
  <si>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</si>
  <si>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</si>
  <si>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</si>
  <si>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</si>
  <si>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</si>
  <si>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</si>
  <si>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</si>
  <si>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</si>
  <si>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</si>
  <si>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</si>
  <si>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</si>
  <si>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</si>
  <si>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</si>
  <si>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</si>
  <si>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</si>
  <si>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</si>
  <si>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</si>
  <si>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</si>
  <si>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</si>
  <si>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</si>
  <si>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</si>
  <si>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</si>
  <si>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</si>
  <si>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</si>
  <si>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</si>
  <si>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</si>
  <si>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</si>
  <si>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</si>
  <si>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</si>
  <si>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</si>
  <si>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</si>
  <si>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</si>
  <si>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</si>
  <si>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</si>
  <si>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</si>
  <si>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</si>
  <si>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</si>
  <si>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</si>
  <si>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</si>
  <si>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</si>
  <si>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</si>
  <si>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</si>
  <si>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</si>
  <si>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</si>
  <si>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</si>
  <si>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</si>
  <si>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</si>
  <si>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</si>
  <si>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</si>
  <si>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</si>
  <si>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</si>
  <si>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</si>
  <si>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</si>
  <si>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</si>
  <si>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</si>
  <si>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</si>
  <si>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</si>
  <si>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</si>
  <si>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</si>
  <si>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</si>
  <si>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</si>
  <si>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</si>
  <si>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</si>
  <si>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</si>
  <si>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</si>
  <si>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</si>
  <si>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</si>
  <si>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</si>
  <si>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</si>
  <si>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</si>
  <si>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</si>
  <si>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</si>
  <si>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</si>
  <si>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</si>
  <si>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</si>
  <si>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</si>
  <si>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</si>
  <si>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</si>
  <si>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</si>
  <si>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</si>
  <si>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</si>
  <si>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</si>
  <si>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</si>
  <si>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</si>
  <si>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</si>
  <si>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</si>
  <si>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</si>
  <si>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</si>
  <si>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</si>
  <si>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</si>
  <si>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</si>
  <si>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</si>
  <si>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</si>
  <si>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</si>
  <si>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</si>
  <si>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</si>
  <si>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</si>
  <si>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</si>
  <si>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</si>
  <si>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</si>
  <si>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</si>
  <si>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</si>
  <si>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</si>
  <si>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</si>
  <si>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</si>
  <si>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</si>
  <si>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</si>
  <si>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</si>
  <si>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</si>
  <si>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</si>
  <si>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</si>
  <si>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</si>
  <si>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</si>
  <si>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</si>
  <si>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</si>
  <si>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</si>
  <si>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</si>
  <si>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</si>
  <si>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</si>
  <si>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</si>
  <si>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</si>
  <si>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</si>
  <si>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</si>
  <si>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</si>
  <si>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</si>
  <si>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</si>
  <si>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</si>
  <si>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</si>
  <si>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</si>
  <si>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</si>
  <si>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</si>
  <si>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</si>
  <si>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</si>
  <si>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</si>
  <si>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</si>
  <si>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</si>
  <si>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</si>
  <si>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</si>
  <si>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</si>
  <si>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</si>
  <si>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</si>
  <si>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</si>
  <si>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</si>
  <si>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</si>
  <si>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</si>
  <si>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</si>
  <si>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</si>
  <si>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</si>
  <si>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</si>
  <si>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</si>
  <si>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</si>
  <si>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</si>
  <si>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</si>
  <si>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</si>
  <si>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</si>
  <si>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</si>
  <si>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</si>
  <si>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</si>
  <si>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</si>
  <si>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</si>
  <si>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</si>
  <si>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</si>
  <si>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</si>
  <si>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</si>
  <si>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</si>
  <si>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</si>
  <si>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</si>
  <si>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</si>
  <si>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</si>
  <si>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</si>
  <si>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</si>
  <si>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</si>
  <si>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</si>
  <si>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</si>
  <si>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</si>
  <si>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</si>
  <si>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</si>
  <si>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</si>
  <si>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</si>
  <si>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</si>
  <si>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</si>
  <si>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</si>
  <si>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</si>
  <si>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</si>
  <si>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</si>
  <si>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</si>
  <si>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</si>
  <si>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</si>
  <si>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</si>
  <si>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</si>
  <si>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</si>
  <si>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</si>
  <si>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</si>
  <si>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</si>
  <si>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</si>
  <si>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</si>
  <si>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</si>
  <si>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</si>
  <si>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</si>
  <si>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</si>
  <si>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</si>
  <si>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</si>
  <si>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</si>
  <si>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</si>
  <si>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</si>
  <si>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</si>
  <si>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</si>
  <si>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</si>
  <si>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</si>
  <si>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</si>
  <si>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</si>
  <si>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</si>
  <si>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</si>
  <si>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</si>
  <si>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</si>
  <si>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</si>
  <si>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</si>
  <si>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</si>
  <si>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</si>
  <si>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</si>
  <si>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</si>
  <si>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</si>
  <si>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</si>
  <si>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</si>
  <si>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</si>
  <si>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</si>
  <si>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</si>
  <si>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</si>
  <si>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</si>
  <si>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</si>
  <si>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</si>
  <si>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</si>
  <si>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</si>
  <si>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</si>
  <si>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</si>
  <si>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</si>
  <si>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</si>
  <si>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</si>
  <si>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</si>
  <si>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</si>
  <si>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</si>
  <si>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</si>
  <si>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</si>
  <si>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</si>
  <si>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</si>
  <si>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</si>
  <si>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</si>
  <si>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</si>
  <si>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</si>
  <si>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</si>
  <si>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</si>
  <si>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</si>
  <si>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</si>
  <si>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</si>
  <si>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</si>
  <si>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</si>
  <si>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</si>
  <si>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</si>
  <si>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</si>
  <si>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</si>
  <si>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</si>
  <si>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</si>
  <si>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</si>
  <si>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</si>
  <si>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</si>
  <si>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</si>
  <si>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</si>
  <si>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</si>
  <si>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</si>
  <si>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</si>
  <si>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</si>
  <si>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</si>
  <si>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</si>
  <si>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</si>
  <si>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</si>
  <si>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</si>
  <si>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</si>
  <si>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</si>
  <si>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</si>
  <si>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</si>
  <si>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</si>
  <si>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</si>
  <si>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</si>
  <si>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</si>
  <si>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</si>
  <si>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</si>
  <si>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</si>
  <si>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</si>
  <si>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</si>
  <si>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</si>
  <si>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</si>
  <si>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</si>
  <si>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</si>
  <si>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</si>
  <si>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</si>
  <si>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</si>
  <si>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</si>
  <si>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</si>
  <si>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</si>
  <si>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</si>
  <si>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</si>
  <si>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</si>
  <si>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</si>
  <si>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</si>
  <si>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</si>
  <si>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</si>
  <si>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</si>
  <si>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</si>
  <si>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</si>
  <si>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</si>
  <si>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</si>
  <si>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</si>
  <si>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</si>
  <si>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</si>
  <si>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</si>
  <si>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</si>
  <si>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</si>
  <si>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</si>
  <si>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</si>
  <si>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</si>
  <si>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</si>
  <si>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</si>
  <si>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</si>
  <si>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</si>
  <si>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</si>
  <si>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</si>
  <si>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</si>
  <si>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</si>
  <si>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</si>
  <si>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</si>
  <si>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</si>
  <si>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</si>
  <si>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</si>
  <si>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</si>
  <si>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</si>
  <si>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</si>
  <si>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</si>
  <si>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</si>
  <si>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</si>
  <si>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</si>
  <si>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</si>
  <si>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</si>
  <si>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</si>
  <si>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</si>
  <si>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</si>
  <si>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</si>
  <si>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</si>
  <si>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</si>
  <si>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</si>
  <si>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</si>
  <si>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</si>
  <si>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</si>
  <si>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</si>
  <si>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</si>
  <si>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</si>
  <si>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</si>
  <si>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</si>
  <si>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</si>
  <si>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</si>
  <si>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</si>
  <si>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</si>
  <si>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</si>
  <si>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</si>
  <si>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</si>
  <si>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</si>
  <si>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</si>
  <si>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</si>
  <si>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</si>
  <si>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</si>
  <si>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</si>
  <si>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</si>
  <si>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</si>
  <si>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</si>
  <si>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</si>
  <si>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</si>
  <si>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</si>
  <si>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</si>
  <si>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</si>
  <si>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</si>
  <si>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</si>
  <si>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</si>
  <si>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</si>
  <si>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</si>
  <si>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</si>
  <si>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</si>
  <si>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</si>
  <si>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</si>
  <si>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</si>
  <si>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</si>
  <si>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</si>
  <si>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</si>
  <si>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</si>
  <si>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</si>
  <si>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</si>
  <si>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</si>
  <si>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</si>
  <si>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</si>
  <si>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</si>
  <si>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</si>
  <si>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</si>
  <si>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</si>
  <si>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</si>
  <si>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</si>
  <si>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</si>
  <si>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</si>
  <si>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</si>
  <si>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</si>
  <si>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</si>
  <si>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</si>
  <si>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</si>
  <si>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</si>
  <si>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</si>
  <si>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</si>
  <si>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</si>
  <si>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</si>
  <si>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</si>
  <si>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</si>
  <si>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</si>
  <si>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</si>
  <si>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</si>
  <si>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</si>
  <si>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</si>
  <si>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</si>
  <si>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</si>
  <si>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</si>
  <si>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</si>
  <si>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</si>
  <si>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</si>
  <si>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</si>
  <si>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</si>
  <si>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</si>
  <si>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</si>
  <si>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</si>
  <si>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</si>
  <si>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</si>
  <si>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</si>
  <si>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</si>
  <si>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</si>
  <si>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</si>
  <si>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</si>
  <si>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</si>
  <si>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</si>
  <si>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</si>
  <si>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</si>
  <si>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</si>
  <si>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</si>
  <si>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</si>
  <si>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</si>
  <si>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</si>
  <si>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</si>
  <si>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</si>
  <si>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</si>
  <si>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</si>
  <si>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</si>
  <si>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</si>
  <si>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</si>
  <si>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</si>
  <si>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</si>
  <si>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</si>
  <si>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</si>
  <si>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</si>
  <si>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</si>
  <si>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</si>
  <si>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</si>
  <si>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</si>
  <si>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</si>
  <si>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</si>
  <si>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</si>
  <si>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</si>
  <si>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</si>
  <si>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</si>
  <si>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</si>
  <si>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</si>
  <si>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</si>
  <si>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</si>
  <si>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</si>
  <si>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</si>
  <si>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</si>
  <si>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</si>
  <si>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</si>
  <si>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</si>
  <si>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</si>
  <si>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</si>
  <si>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</si>
  <si>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</si>
  <si>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</si>
  <si>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</si>
  <si>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</si>
  <si>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</si>
  <si>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</si>
  <si>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</si>
  <si>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</si>
  <si>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</si>
  <si>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</si>
  <si>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</si>
  <si>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</si>
  <si>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</si>
  <si>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</si>
  <si>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</si>
  <si>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</si>
  <si>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</si>
  <si>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</si>
  <si>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</si>
  <si>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</si>
  <si>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</si>
  <si>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</si>
  <si>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</si>
  <si>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</si>
  <si>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</si>
  <si>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</si>
  <si>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</si>
  <si>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</si>
  <si>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</si>
  <si>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</si>
  <si>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</si>
  <si>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</si>
  <si>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</si>
  <si>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</si>
  <si>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</si>
  <si>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</si>
  <si>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</si>
  <si>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</si>
  <si>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</si>
  <si>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</si>
  <si>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</si>
  <si>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</si>
  <si>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</si>
  <si>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</si>
  <si>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</si>
  <si>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</si>
  <si>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</si>
  <si>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</si>
  <si>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</si>
  <si>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</si>
  <si>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</si>
  <si>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</si>
  <si>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</si>
  <si>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</si>
  <si>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</si>
  <si>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</si>
  <si>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</si>
  <si>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</si>
  <si>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</si>
  <si>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</si>
  <si>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</si>
  <si>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</si>
  <si>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</si>
  <si>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</si>
  <si>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</si>
  <si>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</si>
  <si>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</si>
  <si>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</si>
  <si>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</si>
  <si>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</si>
  <si>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</si>
  <si>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</si>
  <si>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</si>
  <si>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</si>
  <si>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</si>
  <si>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</si>
  <si>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</si>
  <si>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</si>
  <si>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</si>
  <si>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</si>
  <si>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</si>
  <si>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</si>
  <si>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</si>
  <si>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</si>
  <si>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</si>
  <si>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</si>
  <si>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</si>
  <si>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</si>
  <si>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</si>
  <si>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</si>
  <si>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</si>
  <si>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</si>
  <si>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</si>
  <si>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</si>
  <si>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</si>
  <si>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</si>
  <si>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</si>
  <si>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</si>
  <si>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</si>
  <si>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</si>
  <si>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</si>
  <si>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</si>
  <si>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</si>
  <si>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</si>
  <si>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</si>
  <si>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</si>
  <si>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</si>
  <si>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</si>
  <si>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</si>
  <si>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</si>
  <si>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</si>
  <si>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</si>
  <si>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</si>
  <si>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</si>
  <si>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</si>
  <si>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</si>
  <si>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</si>
  <si>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</si>
  <si>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</si>
  <si>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</si>
  <si>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</si>
  <si>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</si>
  <si>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</si>
  <si>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</si>
  <si>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</si>
  <si>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</si>
  <si>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</si>
  <si>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</si>
  <si>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</si>
  <si>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</si>
  <si>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</si>
  <si>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</si>
  <si>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</si>
  <si>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</si>
  <si>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</si>
  <si>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</si>
  <si>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</si>
  <si>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</si>
  <si>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</si>
  <si>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</si>
  <si>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</si>
  <si>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</si>
  <si>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</si>
  <si>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</si>
  <si>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</si>
  <si>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</si>
  <si>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</si>
  <si>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</si>
  <si>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</si>
  <si>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</si>
  <si>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</si>
  <si>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</si>
  <si>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</si>
  <si>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</si>
  <si>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</si>
  <si>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</si>
  <si>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</si>
  <si>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</si>
  <si>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</si>
  <si>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</si>
  <si>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</si>
  <si>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</si>
  <si>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</si>
  <si>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</si>
  <si>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</si>
  <si>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</si>
  <si>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</si>
  <si>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</si>
  <si>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</si>
  <si>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</si>
  <si>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</si>
  <si>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</si>
  <si>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</si>
  <si>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</si>
  <si>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</si>
  <si>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</si>
  <si>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</si>
  <si>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</si>
  <si>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</si>
  <si>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</si>
  <si>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</si>
  <si>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</si>
  <si>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</si>
  <si>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</si>
  <si>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</si>
  <si>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</si>
  <si>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</si>
  <si>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</si>
  <si>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</si>
  <si>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</si>
  <si>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</si>
  <si>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</si>
  <si>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</si>
  <si>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</si>
  <si>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</si>
  <si>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</si>
  <si>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</si>
  <si>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</si>
  <si>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</si>
  <si>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</si>
  <si>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</si>
  <si>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</si>
  <si>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</si>
  <si>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</si>
  <si>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</si>
  <si>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</si>
  <si>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</si>
  <si>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</si>
  <si>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</si>
  <si>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</si>
  <si>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</si>
  <si>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</si>
  <si>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</si>
  <si>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</si>
  <si>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</si>
  <si>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</si>
  <si>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</si>
  <si>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</si>
  <si>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</si>
  <si>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</si>
  <si>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</si>
  <si>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</si>
  <si>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</si>
  <si>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</si>
  <si>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</si>
  <si>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</si>
  <si>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</si>
  <si>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</si>
  <si>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</si>
  <si>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</si>
  <si>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</si>
  <si>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</si>
  <si>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</si>
  <si>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</si>
  <si>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</si>
  <si>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</si>
  <si>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</si>
  <si>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</si>
  <si>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</si>
  <si>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</si>
  <si>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</si>
  <si>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</si>
  <si>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</si>
  <si>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</si>
  <si>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</si>
  <si>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</si>
  <si>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</si>
  <si>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</si>
  <si>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</si>
  <si>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</si>
  <si>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</si>
  <si>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</si>
  <si>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</si>
  <si>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</si>
  <si>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</si>
  <si>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</si>
  <si>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</si>
  <si>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</si>
  <si>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</si>
  <si>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</si>
  <si>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</si>
  <si>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</si>
  <si>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</si>
  <si>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</si>
  <si>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</si>
  <si>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</si>
  <si>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</si>
  <si>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</si>
  <si>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</si>
  <si>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</si>
  <si>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</si>
  <si>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</si>
  <si>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</si>
  <si>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</si>
  <si>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</si>
  <si>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</si>
  <si>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</si>
  <si>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</si>
  <si>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</si>
  <si>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</si>
  <si>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</si>
  <si>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</si>
  <si>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</si>
  <si>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</si>
  <si>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</si>
  <si>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</si>
  <si>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</si>
  <si>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</si>
  <si>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</si>
  <si>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</si>
  <si>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</si>
  <si>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</si>
  <si>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</si>
  <si>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</si>
  <si>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</si>
  <si>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</si>
  <si>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</si>
  <si>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</si>
  <si>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</si>
  <si>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</si>
  <si>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</si>
  <si>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</si>
  <si>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</si>
  <si>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</si>
  <si>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</si>
  <si>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</si>
  <si>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</si>
  <si>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</si>
  <si>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</si>
  <si>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</si>
  <si>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</si>
  <si>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</si>
  <si>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</si>
  <si>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</si>
  <si>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</si>
  <si>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</si>
  <si>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</si>
  <si>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</si>
  <si>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</si>
  <si>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</si>
  <si>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</si>
  <si>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</si>
  <si>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</si>
  <si>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</si>
  <si>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</si>
  <si>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</si>
  <si>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</si>
  <si>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</si>
  <si>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</si>
  <si>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</si>
  <si>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</si>
  <si>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</si>
  <si>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</si>
  <si>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</si>
  <si>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</si>
  <si>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</si>
  <si>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</si>
  <si>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</si>
  <si>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</si>
  <si>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</si>
  <si>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</si>
  <si>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</si>
  <si>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</si>
  <si>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</si>
  <si>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</si>
  <si>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</si>
  <si>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</si>
  <si>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</si>
  <si>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</si>
  <si>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</si>
  <si>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</si>
  <si>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</si>
  <si>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</si>
  <si>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</si>
  <si>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</si>
  <si>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</si>
  <si>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</si>
  <si>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</si>
  <si>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</si>
  <si>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</si>
  <si>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</si>
  <si>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</si>
  <si>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</si>
  <si>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</si>
  <si>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</si>
  <si>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</si>
  <si>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</si>
  <si>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</si>
  <si>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</si>
  <si>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</si>
  <si>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</si>
  <si>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</si>
  <si>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</si>
  <si>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</si>
  <si>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</si>
  <si>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</si>
  <si>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</si>
  <si>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</si>
  <si>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</si>
  <si>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</si>
  <si>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</si>
  <si>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</si>
  <si>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</si>
  <si>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</si>
  <si>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</si>
  <si>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</si>
  <si>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</si>
  <si>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</si>
  <si>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</si>
  <si>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</si>
  <si>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</si>
  <si>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</si>
  <si>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</si>
  <si>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</si>
  <si>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</si>
  <si>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</si>
  <si>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</si>
  <si>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</si>
  <si>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</si>
  <si>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</si>
  <si>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</si>
  <si>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</si>
  <si>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</si>
  <si>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</si>
  <si>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</si>
  <si>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</si>
  <si>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</si>
  <si>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</si>
  <si>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</si>
  <si>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</si>
  <si>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</si>
  <si>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</si>
  <si>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</si>
  <si>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</si>
  <si>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</si>
  <si>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</si>
  <si>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</si>
  <si>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</si>
  <si>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</si>
  <si>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</si>
  <si>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</si>
  <si>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</si>
  <si>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</si>
  <si>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</si>
  <si>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</si>
  <si>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</si>
  <si>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</si>
  <si>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</si>
  <si>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</si>
  <si>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</si>
  <si>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</si>
  <si>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</si>
  <si>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</si>
  <si>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</si>
  <si>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</si>
  <si>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</si>
  <si>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</si>
  <si>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</si>
  <si>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</si>
  <si>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</si>
  <si>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</si>
  <si>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</si>
  <si>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</si>
  <si>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</si>
  <si>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</si>
  <si>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</si>
  <si>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</si>
  <si>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</si>
  <si>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</si>
  <si>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</si>
  <si>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</si>
  <si>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</si>
  <si>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</si>
  <si>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</si>
  <si>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</si>
  <si>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</si>
  <si>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</si>
  <si>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</si>
  <si>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</si>
  <si>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</si>
  <si>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</si>
  <si>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</si>
  <si>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</si>
  <si>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</si>
  <si>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</si>
  <si>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</si>
  <si>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</si>
  <si>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</si>
  <si>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</si>
  <si>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</si>
  <si>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</si>
  <si>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</si>
  <si>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</si>
  <si>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</si>
  <si>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</si>
  <si>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</si>
  <si>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</si>
  <si>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</si>
  <si>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</si>
  <si>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</si>
  <si>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</si>
  <si>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</si>
  <si>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</si>
  <si>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</si>
  <si>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</si>
  <si>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</si>
  <si>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</si>
  <si>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</si>
  <si>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</si>
  <si>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</si>
  <si>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</si>
  <si>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</si>
  <si>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</si>
  <si>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</si>
  <si>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</si>
  <si>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</si>
  <si>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</si>
  <si>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</si>
  <si>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</si>
  <si>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</si>
  <si>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</si>
  <si>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</si>
  <si>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</si>
  <si>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</si>
  <si>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</si>
  <si>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</si>
  <si>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</si>
  <si>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</si>
  <si>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</si>
  <si>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</si>
  <si>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</si>
  <si>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</si>
  <si>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</si>
  <si>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</si>
  <si>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</si>
  <si>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</si>
  <si>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</si>
  <si>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</si>
  <si>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</si>
  <si>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</si>
  <si>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</si>
  <si>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</si>
  <si>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</si>
  <si>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</si>
  <si>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</si>
  <si>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</si>
  <si>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</si>
  <si>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</si>
  <si>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</si>
  <si>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</si>
  <si>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</si>
  <si>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</si>
  <si>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</si>
  <si>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</si>
  <si>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</si>
  <si>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</si>
  <si>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</si>
  <si>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</si>
  <si>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</si>
  <si>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</si>
  <si>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</si>
  <si>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</si>
  <si>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</si>
  <si>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</si>
  <si>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</si>
  <si>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</si>
  <si>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</si>
  <si>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</si>
  <si>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</si>
  <si>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</si>
  <si>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</si>
  <si>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</si>
  <si>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</si>
  <si>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</si>
  <si>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</si>
  <si>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</si>
  <si>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</si>
  <si>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</si>
  <si>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</si>
  <si>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</si>
  <si>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</si>
  <si>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</si>
  <si>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</si>
  <si>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</si>
  <si>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</si>
  <si>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</si>
  <si>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</si>
  <si>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</si>
  <si>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</si>
  <si>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</si>
  <si>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</si>
  <si>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</si>
  <si>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</si>
  <si>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</si>
  <si>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</si>
  <si>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</si>
  <si>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</si>
  <si>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</si>
  <si>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</si>
  <si>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</si>
  <si>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</si>
  <si>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</si>
  <si>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</si>
  <si>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</si>
  <si>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</si>
  <si>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</si>
  <si>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</si>
  <si>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</si>
  <si>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</si>
  <si>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</si>
  <si>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</si>
  <si>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</si>
  <si>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</si>
  <si>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</si>
  <si>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</si>
  <si>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</si>
  <si>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</si>
  <si>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</si>
  <si>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</si>
  <si>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</si>
  <si>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</si>
  <si>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</si>
  <si>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</si>
  <si>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</si>
  <si>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</si>
  <si>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</si>
  <si>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</si>
  <si>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</si>
  <si>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</si>
  <si>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</si>
  <si>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</si>
  <si>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</si>
  <si>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</si>
  <si>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</si>
  <si>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</si>
  <si>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</si>
  <si>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</si>
  <si>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</si>
  <si>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</si>
  <si>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</si>
  <si>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</si>
  <si>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</si>
  <si>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</si>
  <si>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</si>
  <si>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</si>
  <si>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</si>
  <si>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</si>
  <si>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</si>
  <si>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</si>
  <si>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</si>
  <si>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</si>
  <si>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</si>
  <si>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</si>
  <si>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</si>
  <si>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</si>
  <si>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</si>
  <si>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</si>
  <si>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</si>
  <si>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</si>
  <si>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</si>
  <si>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</si>
  <si>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</si>
  <si>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</si>
  <si>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</si>
  <si>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</si>
  <si>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</si>
  <si>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</si>
  <si>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</si>
  <si>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</si>
  <si>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</si>
  <si>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</si>
  <si>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</si>
  <si>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</si>
  <si>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</si>
  <si>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</si>
  <si>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</si>
  <si>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</si>
  <si>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</si>
  <si>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</si>
  <si>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</si>
  <si>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</si>
  <si>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</si>
  <si>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</si>
  <si>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</si>
  <si>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</si>
  <si>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</si>
  <si>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</si>
  <si>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</si>
  <si>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</si>
  <si>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</si>
  <si>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</si>
  <si>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</si>
  <si>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</si>
  <si>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</si>
  <si>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</si>
  <si>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</si>
  <si>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</si>
  <si>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</si>
  <si>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</si>
  <si>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</si>
  <si>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</si>
  <si>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</si>
  <si>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</si>
  <si>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</si>
  <si>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</si>
  <si>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</si>
  <si>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</si>
  <si>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</si>
  <si>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</si>
  <si>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</si>
  <si>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</si>
  <si>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</si>
  <si>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</si>
  <si>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</si>
  <si>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</si>
  <si>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</si>
  <si>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</si>
  <si>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</si>
  <si>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</si>
  <si>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</si>
  <si>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</si>
  <si>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</si>
  <si>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</si>
  <si>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</si>
  <si>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</si>
  <si>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</si>
  <si>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</si>
  <si>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</si>
  <si>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</si>
  <si>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</si>
  <si>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</si>
  <si>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</si>
  <si>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</si>
  <si>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</si>
  <si>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</si>
  <si>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</si>
  <si>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</si>
  <si>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</si>
  <si>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</si>
  <si>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</si>
  <si>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</si>
  <si>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</si>
  <si>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</si>
  <si>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</si>
  <si>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</si>
  <si>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</si>
  <si>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</si>
  <si>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</si>
  <si>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</si>
  <si>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</si>
  <si>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</si>
  <si>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</si>
  <si>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</si>
  <si>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</si>
  <si>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</si>
  <si>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</si>
  <si>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</si>
  <si>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</si>
  <si>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</si>
  <si>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</si>
  <si>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</si>
  <si>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</si>
  <si>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</si>
  <si>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</si>
  <si>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</si>
  <si>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</si>
  <si>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</si>
  <si>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</si>
  <si>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</si>
  <si>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</si>
  <si>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</si>
  <si>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</si>
  <si>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</si>
  <si>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</si>
  <si>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</si>
  <si>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</si>
  <si>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</si>
  <si>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</si>
  <si>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</si>
  <si>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</si>
  <si>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</si>
  <si>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</si>
  <si>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</si>
  <si>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</si>
  <si>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</si>
  <si>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</si>
  <si>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</si>
  <si>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</si>
  <si>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</si>
  <si>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</si>
  <si>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</si>
  <si>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</si>
  <si>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</si>
  <si>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</si>
  <si>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</si>
  <si>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</si>
  <si>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</si>
  <si>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</si>
  <si>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</si>
  <si>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</si>
  <si>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</si>
  <si>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</si>
  <si>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</si>
  <si>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</si>
  <si>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</si>
  <si>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</si>
  <si>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</si>
  <si>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</si>
  <si>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</si>
  <si>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</si>
  <si>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</si>
  <si>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</si>
  <si>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</si>
  <si>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</si>
  <si>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</si>
  <si>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</si>
  <si>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</si>
  <si>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</si>
  <si>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</si>
  <si>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</si>
  <si>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</si>
  <si>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</si>
  <si>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</si>
  <si>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</si>
  <si>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</si>
  <si>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</si>
  <si>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</si>
  <si>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</si>
  <si>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</si>
  <si>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</si>
  <si>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</si>
  <si>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</si>
  <si>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</si>
  <si>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</si>
  <si>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</si>
  <si>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</si>
  <si>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</si>
  <si>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</si>
  <si>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</si>
  <si>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</si>
  <si>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</si>
  <si>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</si>
  <si>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</si>
  <si>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</si>
  <si>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</si>
  <si>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</si>
  <si>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</si>
  <si>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</si>
  <si>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</si>
  <si>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</si>
  <si>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</si>
  <si>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</si>
  <si>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</si>
  <si>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</si>
  <si>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</si>
  <si>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</si>
  <si>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</si>
  <si>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</si>
  <si>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</si>
  <si>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</si>
  <si>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</si>
  <si>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</si>
  <si>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</si>
  <si>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</si>
  <si>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</si>
  <si>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</si>
  <si>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</si>
  <si>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</si>
  <si>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</si>
  <si>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</si>
  <si>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</si>
  <si>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</si>
  <si>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</si>
  <si>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</si>
  <si>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</si>
  <si>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</si>
  <si>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</si>
  <si>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</si>
  <si>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</si>
  <si>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</si>
  <si>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</si>
  <si>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</si>
  <si>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</si>
  <si>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</si>
  <si>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</si>
  <si>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</si>
  <si>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</si>
  <si>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</si>
  <si>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</si>
  <si>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</si>
  <si>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</si>
  <si>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</si>
  <si>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</si>
  <si>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</si>
  <si>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</si>
  <si>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</si>
  <si>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</si>
  <si>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</si>
  <si>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</si>
  <si>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</si>
  <si>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</si>
  <si>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</si>
  <si>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</si>
  <si>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</si>
  <si>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</si>
  <si>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</si>
  <si>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</si>
  <si>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</si>
  <si>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</si>
  <si>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</si>
  <si>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</si>
  <si>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</si>
  <si>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</si>
  <si>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</si>
  <si>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</si>
  <si>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</si>
  <si>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</si>
  <si>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</si>
  <si>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</si>
  <si>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</si>
  <si>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</si>
  <si>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</si>
  <si>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</si>
  <si>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</si>
  <si>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</si>
  <si>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</si>
  <si>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</si>
  <si>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</si>
  <si>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</si>
  <si>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</si>
  <si>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</si>
  <si>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</si>
  <si>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</si>
  <si>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</si>
  <si>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</si>
  <si>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</si>
  <si>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</si>
  <si>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</si>
  <si>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</si>
  <si>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</si>
  <si>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</si>
  <si>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</si>
  <si>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</si>
  <si>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</si>
  <si>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</si>
  <si>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</si>
  <si>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</si>
  <si>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</si>
  <si>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</si>
  <si>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</si>
  <si>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</si>
  <si>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</si>
  <si>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</si>
  <si>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</si>
  <si>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</si>
  <si>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</si>
  <si>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</si>
  <si>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</si>
  <si>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</si>
  <si>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</si>
  <si>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</si>
  <si>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</si>
  <si>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</si>
  <si>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</si>
  <si>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</si>
  <si>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</si>
  <si>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</si>
  <si>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</si>
  <si>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</si>
  <si>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</si>
  <si>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</si>
  <si>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</si>
  <si>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</si>
  <si>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</si>
  <si>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</si>
  <si>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</si>
  <si>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</si>
  <si>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</si>
  <si>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</si>
  <si>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</si>
  <si>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</si>
  <si>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</si>
  <si>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</si>
  <si>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</si>
  <si>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</si>
  <si>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</si>
  <si>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</si>
  <si>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</si>
  <si>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</si>
  <si>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</si>
  <si>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</si>
  <si>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</si>
  <si>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</si>
  <si>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</si>
  <si>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</si>
  <si>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</si>
  <si>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</si>
  <si>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</si>
  <si>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</si>
  <si>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</si>
  <si>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</si>
  <si>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</si>
  <si>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</si>
  <si>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</si>
  <si>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</si>
  <si>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</si>
  <si>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</si>
  <si>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</si>
  <si>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</si>
  <si>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</si>
  <si>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</si>
  <si>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</si>
  <si>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</si>
  <si>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</si>
  <si>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</si>
  <si>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</si>
  <si>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</si>
  <si>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</si>
  <si>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</si>
  <si>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</si>
  <si>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</si>
  <si>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</si>
  <si>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</si>
  <si>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</si>
  <si>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</si>
  <si>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</si>
  <si>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</si>
  <si>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</si>
  <si>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</si>
  <si>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</si>
  <si>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</si>
  <si>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</si>
  <si>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</si>
  <si>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</si>
  <si>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</si>
  <si>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</si>
  <si>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</si>
  <si>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</si>
  <si>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</si>
  <si>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</si>
  <si>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</si>
  <si>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</si>
  <si>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</si>
  <si>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</si>
  <si>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</si>
  <si>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</si>
  <si>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</si>
  <si>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</si>
  <si>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</si>
  <si>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</si>
  <si>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</si>
  <si>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</si>
  <si>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</si>
  <si>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</si>
  <si>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</si>
  <si>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</si>
  <si>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</si>
  <si>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</si>
  <si>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</si>
  <si>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</si>
  <si>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</si>
  <si>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</si>
  <si>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</si>
  <si>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</si>
  <si>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</si>
  <si>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</si>
  <si>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</si>
  <si>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</si>
  <si>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</si>
  <si>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</si>
  <si>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</si>
  <si>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</si>
  <si>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</si>
  <si>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</si>
  <si>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</si>
  <si>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</si>
  <si>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</si>
  <si>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</si>
  <si>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</si>
  <si>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</si>
  <si>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</si>
  <si>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</si>
  <si>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</si>
  <si>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</si>
  <si>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</si>
  <si>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</si>
  <si>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</si>
  <si>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</si>
  <si>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</si>
  <si>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</si>
  <si>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</si>
  <si>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</si>
  <si>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</si>
  <si>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</si>
  <si>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</si>
  <si>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</si>
  <si>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</si>
  <si>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</si>
  <si>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</si>
  <si>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</si>
  <si>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</si>
  <si>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</si>
  <si>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</si>
  <si>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</si>
  <si>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</si>
  <si>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</si>
  <si>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</si>
  <si>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</si>
  <si>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</si>
  <si>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</si>
  <si>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</si>
  <si>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</si>
  <si>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</si>
  <si>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</si>
  <si>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</si>
  <si>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</si>
  <si>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</si>
  <si>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</si>
  <si>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</si>
  <si>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</si>
  <si>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</si>
  <si>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</si>
  <si>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</si>
  <si>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</si>
  <si>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</si>
  <si>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</si>
  <si>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</si>
  <si>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</si>
  <si>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</si>
  <si>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</si>
  <si>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</si>
  <si>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</si>
  <si>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</si>
  <si>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</si>
  <si>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</si>
  <si>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</si>
  <si>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</si>
  <si>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</si>
  <si>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</si>
  <si>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</si>
  <si>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</si>
  <si>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</si>
  <si>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</si>
  <si>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</si>
  <si>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</si>
  <si>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</si>
  <si>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</si>
  <si>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</si>
  <si>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</si>
  <si>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</si>
  <si>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</si>
  <si>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</si>
  <si>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</si>
  <si>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</si>
  <si>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</si>
  <si>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</si>
  <si>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</si>
  <si>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</si>
  <si>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</si>
  <si>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</si>
  <si>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</si>
  <si>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</si>
  <si>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</si>
  <si>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</si>
  <si>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</si>
  <si>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</si>
  <si>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</si>
  <si>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</si>
  <si>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</si>
  <si>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</si>
  <si>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</si>
  <si>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</si>
  <si>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</si>
  <si>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</si>
  <si>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</si>
  <si>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</si>
  <si>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</si>
  <si>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</si>
  <si>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</si>
  <si>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</si>
  <si>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</si>
  <si>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</si>
  <si>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</si>
  <si>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</si>
  <si>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</si>
  <si>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</si>
  <si>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</si>
  <si>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</si>
  <si>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</si>
  <si>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</si>
  <si>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</si>
  <si>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</si>
  <si>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</si>
  <si>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</si>
  <si>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</si>
  <si>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</si>
  <si>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</si>
  <si>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</si>
  <si>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</si>
  <si>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</si>
  <si>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</si>
  <si>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</si>
  <si>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</si>
  <si>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</si>
  <si>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</si>
  <si>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</si>
  <si>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</si>
  <si>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</si>
  <si>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</si>
  <si>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</si>
  <si>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</si>
  <si>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</si>
  <si>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</si>
  <si>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</si>
  <si>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</si>
  <si>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</si>
  <si>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</si>
  <si>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</si>
  <si>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</si>
  <si>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</si>
  <si>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</si>
  <si>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</si>
  <si>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</si>
  <si>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</si>
  <si>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</si>
  <si>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</si>
  <si>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</si>
  <si>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</si>
  <si>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</si>
  <si>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</si>
  <si>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</si>
  <si>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</si>
  <si>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</si>
  <si>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</si>
  <si>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</si>
  <si>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</si>
  <si>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</si>
  <si>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</si>
  <si>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</si>
  <si>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</si>
  <si>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</si>
  <si>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</si>
  <si>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</si>
  <si>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</si>
  <si>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</si>
  <si>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</si>
  <si>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</si>
  <si>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</si>
  <si>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</si>
  <si>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</si>
  <si>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</si>
  <si>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</si>
  <si>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</si>
  <si>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</si>
  <si>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</si>
  <si>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</si>
  <si>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</si>
  <si>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</si>
  <si>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</si>
  <si>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</si>
  <si>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</si>
  <si>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</si>
  <si>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</si>
  <si>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</si>
  <si>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</si>
  <si>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</si>
  <si>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</si>
  <si>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</si>
  <si>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</si>
  <si>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</si>
  <si>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</si>
  <si>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</si>
  <si>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</si>
  <si>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</si>
  <si>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</si>
  <si>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</si>
  <si>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</si>
  <si>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</si>
  <si>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</si>
  <si>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</si>
  <si>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</si>
  <si>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</si>
  <si>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</si>
  <si>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</si>
  <si>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</si>
  <si>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</si>
  <si>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</si>
  <si>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</si>
  <si>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</si>
  <si>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</si>
  <si>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</si>
  <si>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</si>
  <si>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</si>
  <si>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</si>
  <si>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</si>
  <si>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</si>
  <si>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</si>
  <si>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</si>
  <si>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</si>
  <si>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</si>
  <si>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</si>
  <si>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</si>
  <si>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</si>
  <si>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</si>
  <si>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</si>
  <si>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</si>
  <si>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</si>
  <si>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</si>
  <si>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</si>
  <si>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</si>
  <si>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</si>
  <si>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</si>
  <si>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</si>
  <si>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</si>
  <si>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</si>
  <si>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</si>
  <si>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</si>
  <si>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</si>
  <si>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</si>
  <si>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</si>
  <si>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</si>
  <si>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</si>
  <si>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</si>
  <si>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</si>
  <si>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</si>
  <si>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</si>
  <si>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</si>
  <si>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</si>
  <si>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</si>
  <si>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</si>
  <si>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</si>
  <si>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</si>
  <si>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</si>
  <si>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</si>
  <si>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</si>
  <si>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</si>
  <si>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</si>
  <si>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</si>
  <si>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</si>
  <si>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</si>
  <si>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</si>
  <si>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</si>
  <si>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</si>
  <si>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</si>
  <si>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</si>
  <si>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</si>
  <si>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</si>
  <si>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</si>
  <si>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</si>
  <si>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</si>
  <si>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</si>
  <si>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</si>
  <si>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</si>
  <si>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</si>
  <si>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</si>
  <si>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</si>
  <si>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</si>
  <si>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</si>
  <si>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</si>
  <si>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</si>
  <si>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</si>
  <si>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</si>
  <si>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</si>
  <si>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</si>
  <si>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</si>
  <si>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</si>
  <si>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</si>
  <si>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</si>
  <si>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</si>
  <si>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</si>
  <si>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</si>
  <si>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</si>
  <si>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</si>
  <si>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</si>
  <si>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</si>
  <si>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</si>
  <si>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</si>
  <si>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</si>
  <si>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</si>
  <si>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</si>
  <si>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</si>
  <si>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</si>
  <si>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</si>
  <si>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</si>
  <si>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</si>
  <si>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</si>
  <si>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</si>
  <si>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</si>
  <si>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</si>
  <si>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</si>
  <si>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</si>
  <si>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</si>
  <si>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</si>
  <si>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</si>
  <si>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</si>
  <si>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</si>
  <si>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</si>
  <si>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</si>
  <si>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</si>
  <si>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</si>
  <si>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</si>
  <si>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</si>
  <si>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</si>
  <si>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</si>
  <si>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</si>
  <si>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</si>
  <si>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</si>
  <si>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</si>
  <si>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</si>
  <si>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</si>
  <si>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</si>
  <si>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</si>
  <si>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</si>
  <si>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</si>
  <si>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</si>
  <si>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</si>
  <si>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</si>
  <si>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</si>
  <si>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</si>
  <si>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</si>
  <si>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</si>
  <si>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</si>
  <si>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</si>
  <si>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</si>
  <si>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</si>
  <si>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</si>
  <si>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</si>
  <si>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</si>
  <si>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</si>
  <si>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</si>
  <si>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</si>
  <si>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</si>
  <si>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</si>
  <si>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</si>
  <si>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</si>
  <si>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</si>
  <si>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</si>
  <si>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</si>
  <si>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</si>
  <si>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</si>
  <si>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</si>
  <si>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</si>
  <si>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</si>
  <si>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</si>
  <si>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</si>
  <si>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</si>
  <si>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</si>
  <si>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</si>
  <si>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</si>
  <si>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</si>
  <si>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</si>
  <si>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</si>
  <si>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</si>
  <si>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</si>
  <si>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</si>
  <si>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</si>
  <si>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</si>
  <si>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</si>
  <si>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</si>
  <si>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</si>
  <si>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</si>
  <si>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</si>
  <si>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</si>
  <si>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</si>
  <si>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</si>
  <si>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</si>
  <si>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</si>
  <si>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</si>
  <si>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</si>
  <si>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</si>
  <si>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</si>
  <si>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</si>
  <si>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</si>
  <si>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</si>
  <si>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</si>
  <si>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</si>
  <si>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</si>
  <si>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</si>
  <si>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</si>
  <si>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</si>
  <si>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</si>
  <si>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</si>
  <si>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</si>
  <si>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</si>
  <si>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</si>
  <si>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</si>
  <si>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</si>
  <si>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</si>
  <si>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</si>
  <si>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</si>
  <si>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</si>
  <si>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</si>
  <si>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</si>
  <si>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</si>
  <si>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</si>
  <si>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</si>
  <si>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</si>
  <si>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</si>
  <si>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</si>
  <si>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</si>
  <si>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</si>
  <si>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</si>
  <si>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</si>
  <si>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</si>
  <si>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</si>
  <si>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</si>
  <si>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</si>
  <si>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</si>
  <si>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</si>
  <si>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</si>
  <si>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</si>
  <si>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</si>
  <si>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</si>
  <si>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</si>
  <si>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</si>
  <si>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</si>
  <si>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</si>
  <si>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</si>
  <si>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</si>
  <si>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</si>
  <si>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</si>
  <si>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</si>
  <si>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</si>
  <si>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</si>
  <si>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</si>
  <si>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</si>
  <si>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</si>
  <si>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</si>
  <si>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</si>
  <si>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</si>
  <si>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</si>
  <si>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</si>
  <si>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</si>
  <si>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</si>
  <si>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</si>
  <si>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</si>
  <si>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</si>
  <si>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</si>
  <si>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</si>
  <si>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</si>
  <si>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</si>
  <si>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</si>
  <si>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</si>
  <si>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</si>
  <si>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</si>
  <si>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</si>
  <si>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</si>
  <si>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</si>
  <si>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</si>
  <si>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</si>
  <si>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</si>
  <si>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</si>
  <si>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</si>
  <si>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</si>
  <si>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</si>
  <si>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</si>
  <si>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</si>
  <si>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</si>
  <si>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</si>
  <si>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</si>
  <si>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</si>
  <si>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</si>
  <si>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</si>
  <si>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</si>
  <si>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</si>
  <si>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</si>
  <si>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</si>
  <si>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</si>
  <si>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</si>
  <si>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</si>
  <si>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</si>
  <si>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</si>
  <si>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</si>
  <si>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</si>
  <si>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</si>
  <si>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</si>
  <si>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</si>
  <si>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</si>
  <si>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</si>
  <si>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</si>
  <si>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</si>
  <si>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</si>
  <si>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</si>
  <si>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</si>
  <si>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</si>
  <si>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</si>
  <si>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</si>
  <si>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</si>
  <si>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</si>
  <si>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</si>
  <si>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</si>
  <si>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</si>
  <si>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</si>
  <si>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</si>
  <si>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</si>
  <si>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</si>
  <si>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</si>
  <si>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</si>
  <si>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</si>
  <si>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</si>
  <si>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</si>
  <si>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</si>
  <si>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</si>
  <si>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</si>
  <si>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</si>
  <si>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</si>
  <si>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</si>
  <si>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</si>
  <si>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</si>
  <si>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</si>
  <si>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</si>
  <si>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</si>
  <si>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</si>
  <si>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</si>
  <si>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</si>
  <si>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</si>
  <si>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</si>
  <si>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</si>
  <si>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</si>
  <si>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</si>
  <si>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</si>
  <si>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</si>
  <si>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</si>
  <si>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</si>
  <si>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</si>
  <si>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</si>
  <si>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</si>
  <si>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</si>
  <si>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</si>
  <si>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</si>
  <si>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</si>
  <si>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</si>
  <si>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</si>
  <si>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</si>
  <si>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</si>
  <si>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</si>
  <si>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</si>
  <si>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</si>
  <si>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</si>
  <si>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</si>
  <si>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</si>
  <si>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</si>
  <si>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</si>
  <si>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</si>
  <si>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</si>
  <si>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</si>
  <si>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</si>
  <si>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</si>
  <si>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</si>
  <si>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</si>
  <si>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</si>
  <si>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</si>
  <si>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</si>
  <si>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</si>
  <si>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</si>
  <si>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</si>
  <si>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</si>
  <si>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</si>
  <si>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</si>
  <si>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</si>
  <si>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</si>
  <si>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</si>
  <si>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</si>
  <si>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</si>
  <si>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</si>
  <si>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</si>
  <si>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</si>
  <si>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</si>
  <si>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</si>
  <si>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</si>
  <si>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</si>
  <si>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</si>
  <si>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</si>
  <si>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</si>
  <si>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</si>
  <si>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</si>
  <si>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</si>
  <si>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</si>
  <si>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</si>
  <si>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</si>
  <si>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</si>
  <si>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</si>
  <si>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</si>
  <si>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</si>
  <si>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</si>
  <si>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</si>
  <si>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</si>
  <si>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</si>
  <si>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</si>
  <si>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</si>
  <si>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</si>
  <si>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</si>
  <si>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</si>
  <si>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</si>
  <si>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</si>
  <si>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</si>
  <si>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</si>
  <si>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</si>
  <si>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</si>
  <si>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</si>
  <si>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</si>
  <si>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</si>
  <si>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</si>
  <si>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</si>
  <si>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</si>
  <si>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</si>
  <si>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</si>
  <si>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</si>
  <si>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</si>
  <si>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</si>
  <si>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</si>
  <si>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</si>
  <si>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</si>
  <si>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</si>
  <si>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</si>
  <si>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</si>
  <si>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</si>
  <si>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</si>
  <si>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</si>
  <si>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</si>
  <si>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</si>
  <si>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</si>
  <si>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</si>
  <si>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</si>
  <si>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</si>
  <si>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</si>
  <si>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</si>
  <si>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</si>
  <si>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</si>
  <si>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</si>
  <si>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</si>
  <si>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</si>
  <si>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</si>
  <si>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</si>
  <si>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</si>
  <si>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</si>
  <si>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</si>
  <si>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</si>
  <si>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</si>
  <si>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</si>
  <si>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</si>
  <si>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</si>
  <si>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</si>
  <si>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</si>
  <si>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</si>
  <si>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</si>
  <si>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</si>
  <si>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</si>
  <si>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</si>
  <si>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</si>
  <si>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</si>
  <si>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</si>
  <si>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</si>
  <si>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</si>
  <si>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</si>
  <si>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</si>
  <si>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</si>
  <si>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</si>
  <si>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</si>
  <si>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</si>
  <si>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</si>
  <si>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</si>
  <si>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</si>
  <si>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</si>
  <si>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</si>
  <si>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</si>
  <si>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</si>
  <si>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</si>
  <si>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</si>
  <si>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</si>
  <si>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</si>
  <si>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</si>
  <si>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</si>
  <si>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</si>
  <si>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</si>
  <si>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</si>
  <si>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</si>
  <si>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</si>
  <si>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</si>
  <si>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</si>
  <si>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</si>
  <si>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</si>
  <si>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</si>
  <si>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</si>
  <si>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</si>
  <si>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</si>
  <si>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</si>
  <si>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</si>
  <si>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</si>
  <si>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</si>
  <si>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</si>
  <si>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</si>
  <si>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</si>
  <si>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</si>
  <si>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</si>
  <si>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</si>
  <si>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</si>
  <si>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</si>
  <si>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</si>
  <si>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</si>
  <si>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</si>
  <si>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</si>
  <si>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</si>
  <si>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</si>
  <si>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</si>
  <si>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</si>
  <si>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</si>
  <si>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</si>
  <si>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</si>
  <si>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</si>
  <si>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</si>
  <si>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</si>
  <si>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</si>
  <si>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</si>
  <si>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</si>
  <si>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</si>
  <si>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</si>
  <si>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</si>
  <si>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</si>
  <si>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</si>
  <si>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</si>
  <si>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</si>
  <si>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</si>
  <si>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</si>
  <si>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</si>
  <si>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</si>
  <si>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</si>
  <si>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</si>
  <si>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</si>
  <si>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</si>
  <si>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</si>
  <si>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</si>
  <si>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</si>
  <si>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</si>
  <si>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</si>
  <si>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</si>
  <si>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</si>
  <si>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</si>
  <si>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</si>
  <si>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</si>
  <si>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</si>
  <si>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</si>
  <si>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</si>
  <si>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</si>
  <si>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</si>
  <si>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</si>
  <si>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</si>
  <si>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</si>
  <si>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</si>
  <si>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</si>
  <si>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</si>
  <si>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</si>
  <si>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</si>
  <si>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</si>
  <si>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</si>
  <si>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</si>
  <si>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</si>
  <si>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</si>
  <si>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</si>
  <si>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</si>
  <si>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</si>
  <si>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</si>
  <si>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</si>
  <si>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</si>
  <si>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</si>
  <si>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</si>
  <si>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</si>
  <si>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</si>
  <si>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</si>
  <si>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</si>
  <si>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</si>
  <si>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</si>
  <si>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</si>
  <si>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</si>
  <si>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</si>
  <si>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</si>
  <si>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</si>
  <si>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</si>
  <si>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</si>
  <si>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</si>
  <si>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</si>
  <si>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</si>
  <si>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</si>
  <si>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</si>
  <si>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</si>
  <si>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</si>
  <si>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</si>
  <si>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</si>
  <si>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</si>
  <si>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</si>
  <si>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</si>
  <si>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</si>
  <si>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</si>
  <si>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</si>
  <si>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</si>
  <si>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</si>
  <si>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</si>
  <si>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</si>
  <si>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</si>
  <si>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</si>
  <si>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</si>
  <si>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</si>
  <si>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</si>
  <si>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</si>
  <si>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</si>
  <si>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</si>
  <si>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</si>
  <si>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</si>
  <si>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</si>
  <si>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</si>
  <si>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</si>
  <si>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</si>
  <si>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</si>
  <si>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</si>
  <si>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</si>
  <si>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</si>
  <si>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</si>
  <si>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</si>
  <si>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</si>
  <si>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</si>
  <si>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</si>
  <si>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</si>
  <si>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</si>
  <si>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</si>
  <si>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</si>
  <si>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</si>
  <si>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</si>
  <si>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</si>
  <si>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</si>
  <si>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</si>
  <si>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</si>
  <si>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</si>
  <si>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</si>
  <si>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</si>
  <si>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</si>
  <si>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</si>
  <si>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</si>
  <si>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</si>
  <si>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</si>
  <si>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</si>
  <si>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</si>
  <si>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</si>
  <si>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</si>
  <si>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</si>
  <si>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</si>
  <si>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</si>
  <si>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</si>
  <si>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</si>
  <si>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</si>
  <si>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</si>
  <si>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</si>
  <si>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</si>
  <si>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</si>
  <si>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</si>
  <si>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</si>
  <si>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</si>
  <si>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</si>
  <si>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</si>
  <si>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</si>
  <si>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</si>
  <si>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</si>
  <si>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</si>
  <si>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</si>
  <si>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</si>
  <si>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</si>
  <si>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</si>
  <si>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</si>
  <si>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</si>
  <si>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</si>
  <si>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</si>
  <si>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</si>
  <si>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</si>
  <si>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</si>
  <si>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</si>
  <si>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</si>
  <si>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</si>
  <si>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</si>
  <si>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</si>
  <si>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</si>
  <si>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</si>
  <si>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</si>
  <si>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</si>
  <si>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</si>
  <si>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</si>
  <si>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</si>
  <si>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</si>
  <si>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</si>
  <si>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</si>
  <si>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</si>
  <si>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</si>
  <si>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</si>
  <si>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</si>
  <si>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</si>
  <si>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</si>
  <si>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</si>
  <si>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</si>
  <si>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</si>
  <si>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</si>
  <si>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</si>
  <si>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</si>
  <si>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</si>
  <si>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</si>
  <si>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</si>
  <si>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</si>
  <si>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</si>
  <si>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</si>
  <si>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</si>
  <si>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</si>
  <si>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</si>
  <si>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</si>
  <si>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</si>
  <si>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</si>
  <si>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</si>
  <si>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</si>
  <si>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</si>
  <si>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</si>
  <si>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</si>
  <si>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</si>
  <si>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</si>
  <si>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</si>
  <si>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</si>
  <si>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</si>
  <si>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</si>
  <si>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</si>
  <si>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</si>
  <si>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</si>
  <si>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</si>
  <si>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</si>
  <si>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</si>
  <si>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</si>
  <si>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</si>
  <si>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</si>
  <si>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</si>
  <si>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</si>
  <si>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</si>
  <si>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</si>
  <si>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</si>
  <si>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</si>
  <si>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</si>
  <si>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</si>
  <si>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</si>
  <si>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</si>
  <si>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</si>
  <si>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</si>
  <si>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</si>
  <si>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</si>
  <si>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</si>
  <si>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</si>
  <si>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</si>
  <si>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</si>
  <si>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</si>
  <si>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</si>
  <si>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</si>
  <si>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</si>
  <si>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</si>
  <si>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</si>
  <si>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</si>
  <si>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</si>
  <si>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</si>
  <si>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</si>
  <si>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</si>
  <si>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</si>
  <si>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</si>
  <si>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</si>
  <si>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</si>
  <si>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</si>
  <si>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</si>
  <si>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</si>
  <si>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</si>
  <si>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</si>
  <si>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</si>
  <si>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</si>
  <si>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</si>
  <si>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</si>
  <si>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</si>
  <si>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</si>
  <si>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</si>
  <si>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</si>
  <si>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</si>
  <si>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</si>
  <si>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</si>
  <si>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</si>
  <si>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</si>
  <si>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</si>
  <si>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</si>
  <si>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</si>
  <si>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</si>
  <si>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</si>
  <si>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</si>
  <si>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</si>
  <si>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</si>
  <si>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</si>
  <si>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</si>
  <si>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</si>
  <si>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</si>
  <si>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</si>
  <si>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</si>
  <si>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</si>
  <si>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</si>
  <si>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</si>
  <si>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</si>
  <si>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</si>
  <si>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</si>
  <si>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</si>
  <si>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</si>
  <si>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</si>
  <si>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</si>
  <si>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</si>
  <si>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</si>
  <si>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</si>
  <si>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</si>
  <si>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</si>
  <si>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</si>
  <si>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</si>
  <si>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</si>
  <si>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</si>
  <si>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</si>
  <si>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</si>
  <si>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</si>
  <si>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</si>
  <si>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</si>
  <si>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</si>
  <si>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</si>
  <si>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</si>
  <si>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</si>
  <si>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</si>
  <si>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</si>
  <si>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</si>
  <si>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</si>
  <si>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</si>
  <si>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</si>
  <si>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</si>
  <si>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</si>
  <si>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</si>
  <si>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</si>
  <si>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</si>
  <si>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</si>
  <si>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</si>
  <si>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</si>
  <si>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</si>
  <si>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</si>
  <si>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</si>
  <si>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</si>
  <si>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</si>
  <si>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</si>
  <si>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</si>
  <si>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</si>
  <si>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</si>
  <si>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</si>
  <si>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</si>
  <si>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</si>
  <si>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</si>
  <si>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</si>
  <si>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</si>
  <si>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</si>
  <si>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</si>
  <si>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</si>
  <si>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</si>
  <si>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</si>
  <si>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</si>
  <si>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</si>
  <si>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</si>
  <si>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</si>
  <si>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</si>
  <si>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</si>
  <si>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</si>
  <si>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</si>
  <si>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</si>
  <si>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</si>
  <si>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</si>
  <si>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</si>
  <si>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</si>
  <si>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</si>
  <si>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</si>
  <si>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</si>
  <si>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</si>
  <si>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</si>
  <si>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</si>
  <si>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</si>
  <si>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</si>
  <si>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</si>
  <si>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</si>
  <si>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</si>
  <si>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</si>
  <si>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</si>
  <si>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</si>
  <si>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</si>
  <si>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</si>
  <si>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</si>
  <si>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</si>
  <si>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</si>
  <si>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</si>
  <si>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</si>
  <si>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</si>
  <si>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</si>
  <si>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</si>
  <si>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</si>
  <si>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</si>
  <si>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</si>
  <si>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</si>
  <si>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</si>
  <si>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</si>
  <si>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</si>
  <si>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</si>
  <si>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</si>
  <si>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</si>
  <si>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</si>
  <si>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</si>
  <si>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</si>
  <si>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</si>
  <si>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</si>
  <si>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</si>
  <si>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</si>
  <si>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</si>
  <si>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</si>
  <si>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</si>
  <si>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</si>
  <si>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</si>
  <si>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</si>
  <si>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</si>
  <si>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</si>
  <si>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</si>
  <si>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</si>
  <si>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</si>
  <si>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</si>
  <si>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</si>
  <si>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</si>
  <si>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</si>
  <si>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</si>
  <si>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</si>
  <si>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</si>
  <si>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</si>
  <si>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</si>
  <si>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</si>
  <si>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</si>
  <si>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</si>
  <si>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</si>
  <si>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</si>
  <si>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</si>
  <si>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</si>
  <si>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</si>
  <si>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</si>
  <si>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</si>
  <si>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</si>
  <si>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</si>
  <si>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</si>
  <si>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</si>
  <si>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</si>
  <si>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</si>
  <si>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</si>
  <si>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</si>
  <si>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</si>
  <si>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</si>
  <si>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</si>
  <si>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</si>
  <si>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</si>
  <si>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</si>
  <si>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</si>
  <si>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</si>
  <si>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</si>
  <si>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</si>
  <si>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</si>
  <si>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</si>
  <si>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</si>
  <si>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</si>
  <si>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</si>
  <si>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</si>
  <si>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</si>
  <si>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</si>
  <si>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</si>
  <si>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</si>
  <si>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</si>
  <si>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</si>
  <si>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</si>
  <si>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</si>
  <si>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</si>
  <si>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</si>
  <si>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</si>
  <si>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</si>
  <si>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</si>
  <si>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</si>
  <si>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</si>
  <si>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</si>
  <si>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</si>
  <si>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</si>
  <si>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</si>
  <si>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</si>
  <si>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</si>
  <si>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</si>
  <si>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</si>
  <si>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</si>
  <si>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</si>
  <si>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</si>
  <si>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</si>
  <si>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</si>
  <si>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</si>
  <si>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</si>
  <si>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</si>
  <si>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</si>
  <si>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</si>
  <si>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</si>
  <si>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</si>
  <si>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</si>
  <si>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</si>
  <si>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</si>
  <si>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</si>
  <si>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</si>
  <si>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</si>
  <si>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</si>
  <si>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</si>
  <si>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</si>
  <si>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</si>
  <si>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</si>
  <si>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</si>
  <si>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</si>
  <si>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</si>
  <si>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</si>
  <si>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</si>
  <si>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</si>
  <si>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</si>
  <si>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</si>
  <si>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</si>
  <si>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</si>
  <si>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</si>
  <si>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</si>
  <si>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</si>
  <si>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</si>
  <si>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</si>
  <si>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</si>
  <si>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</si>
  <si>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</si>
  <si>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</si>
  <si>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</si>
  <si>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</si>
  <si>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</si>
  <si>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</si>
  <si>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</si>
  <si>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</si>
  <si>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</si>
  <si>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</si>
  <si>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</si>
  <si>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</si>
  <si>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</si>
  <si>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</si>
  <si>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</si>
  <si>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</si>
  <si>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</si>
  <si>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</si>
  <si>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</si>
  <si>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</si>
  <si>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</si>
  <si>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</si>
  <si>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</si>
  <si>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</si>
  <si>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</si>
  <si>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</si>
  <si>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</si>
  <si>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</si>
  <si>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</si>
  <si>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</si>
  <si>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</si>
  <si>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</si>
  <si>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</si>
  <si>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</si>
  <si>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</si>
  <si>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</si>
  <si>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</si>
  <si>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</si>
  <si>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</si>
  <si>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</si>
  <si>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</si>
  <si>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</si>
  <si>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</si>
  <si>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</si>
  <si>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</si>
  <si>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</si>
  <si>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</si>
  <si>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</si>
  <si>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</si>
  <si>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</si>
  <si>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</si>
  <si>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</si>
  <si>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</si>
  <si>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</si>
  <si>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</si>
  <si>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</si>
  <si>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</si>
  <si>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</si>
  <si>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</si>
  <si>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</si>
  <si>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</si>
  <si>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</si>
  <si>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</si>
  <si>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</si>
  <si>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</si>
  <si>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</si>
  <si>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</si>
  <si>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</si>
  <si>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</si>
  <si>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</si>
  <si>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</si>
  <si>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</si>
  <si>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</si>
  <si>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</si>
  <si>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</si>
  <si>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</si>
  <si>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</si>
  <si>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</si>
  <si>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</si>
  <si>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</si>
  <si>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</si>
  <si>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</si>
  <si>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</si>
  <si>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</si>
  <si>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</si>
  <si>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</si>
  <si>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</si>
  <si>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</si>
  <si>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</si>
  <si>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</si>
  <si>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</si>
  <si>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</si>
  <si>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</si>
  <si>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</si>
  <si>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</si>
  <si>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</si>
  <si>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</si>
  <si>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</si>
  <si>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</si>
  <si>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</si>
  <si>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</si>
  <si>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</si>
  <si>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</si>
  <si>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</si>
  <si>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</si>
  <si>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</si>
  <si>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</si>
  <si>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</si>
  <si>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</si>
  <si>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</si>
  <si>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</si>
  <si>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</si>
  <si>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</si>
  <si>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</si>
  <si>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</si>
  <si>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</si>
  <si>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</si>
  <si>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</si>
  <si>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</si>
  <si>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</si>
  <si>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</si>
  <si>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</si>
  <si>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</si>
  <si>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</si>
  <si>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</si>
  <si>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</si>
  <si>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</si>
  <si>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</si>
  <si>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</si>
  <si>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</si>
  <si>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</si>
  <si>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</si>
  <si>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</si>
  <si>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</si>
  <si>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</si>
  <si>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</si>
  <si>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</si>
  <si>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</si>
  <si>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</si>
  <si>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</si>
  <si>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</si>
  <si>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</si>
  <si>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</si>
  <si>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</si>
  <si>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</si>
  <si>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</si>
  <si>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</si>
  <si>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</si>
  <si>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</si>
  <si>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</si>
  <si>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</si>
  <si>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</si>
  <si>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</si>
  <si>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</si>
  <si>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</si>
  <si>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</si>
  <si>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</si>
  <si>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</si>
  <si>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</si>
  <si>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</si>
  <si>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</si>
  <si>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</si>
  <si>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</si>
  <si>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</si>
  <si>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</si>
  <si>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</si>
  <si>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</si>
  <si>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</si>
  <si>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</si>
  <si>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</si>
  <si>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</si>
  <si>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</si>
  <si>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</si>
  <si>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</si>
  <si>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</si>
  <si>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</si>
  <si>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</si>
  <si>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</si>
  <si>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</si>
  <si>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</si>
  <si>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</si>
  <si>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</si>
  <si>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</si>
  <si>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</si>
  <si>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</si>
  <si>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</si>
  <si>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</si>
  <si>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</si>
  <si>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</si>
  <si>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</si>
  <si>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</si>
  <si>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</si>
  <si>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</si>
  <si>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</si>
  <si>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</si>
  <si>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</si>
  <si>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</si>
  <si>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</si>
  <si>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</si>
  <si>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</si>
  <si>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</si>
  <si>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</si>
  <si>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</si>
  <si>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</si>
  <si>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</si>
  <si>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</si>
  <si>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</si>
  <si>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</si>
  <si>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</si>
  <si>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</si>
  <si>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</si>
  <si>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</si>
  <si>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</si>
  <si>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</si>
  <si>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</si>
  <si>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</si>
  <si>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</si>
  <si>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</si>
  <si>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</si>
  <si>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</si>
  <si>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</si>
  <si>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</si>
  <si>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</si>
  <si>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</si>
  <si>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</si>
  <si>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</si>
  <si>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</si>
  <si>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</si>
  <si>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</si>
  <si>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</si>
  <si>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</si>
  <si>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</si>
  <si>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</si>
  <si>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</si>
  <si>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</si>
  <si>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</si>
  <si>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</si>
  <si>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</si>
  <si>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</si>
  <si>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</si>
  <si>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</si>
  <si>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</si>
  <si>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</si>
  <si>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</si>
  <si>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</si>
  <si>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</si>
  <si>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</si>
  <si>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</si>
  <si>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</si>
  <si>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</si>
  <si>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</si>
  <si>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</si>
  <si>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</si>
  <si>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</si>
  <si>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</si>
  <si>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</si>
  <si>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</si>
  <si>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</si>
  <si>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</si>
  <si>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</si>
  <si>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</si>
  <si>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</si>
  <si>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</si>
  <si>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</si>
  <si>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</si>
  <si>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</si>
  <si>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</si>
  <si>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</si>
  <si>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</si>
  <si>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</si>
  <si>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</si>
  <si>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</si>
  <si>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</si>
  <si>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</si>
  <si>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</si>
  <si>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</si>
  <si>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</si>
  <si>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</si>
  <si>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</si>
  <si>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</si>
  <si>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</si>
  <si>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</si>
  <si>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</si>
  <si>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</si>
  <si>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</si>
  <si>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</si>
  <si>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</si>
  <si>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</si>
  <si>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</si>
  <si>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</si>
  <si>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</si>
  <si>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</si>
  <si>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</si>
  <si>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</si>
  <si>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</si>
  <si>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</si>
  <si>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</si>
  <si>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</si>
  <si>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</si>
  <si>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</si>
  <si>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</si>
  <si>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</si>
  <si>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</si>
  <si>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</si>
  <si>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</si>
  <si>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</si>
  <si>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</si>
  <si>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</si>
  <si>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</si>
  <si>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</si>
  <si>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</si>
  <si>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</si>
  <si>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</si>
  <si>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</si>
  <si>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</si>
  <si>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</si>
  <si>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</si>
  <si>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</si>
  <si>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</si>
  <si>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</si>
  <si>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</si>
  <si>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</si>
  <si>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</si>
  <si>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</si>
  <si>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</si>
  <si>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</si>
  <si>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</si>
  <si>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</si>
  <si>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</si>
  <si>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</si>
  <si>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</si>
  <si>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</si>
  <si>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</si>
  <si>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</si>
  <si>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</si>
  <si>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</si>
  <si>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</si>
  <si>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</si>
  <si>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</si>
  <si>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</si>
  <si>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</si>
  <si>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</si>
  <si>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</si>
  <si>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</si>
  <si>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</si>
  <si>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</si>
  <si>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</si>
  <si>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</si>
  <si>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</si>
  <si>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</si>
  <si>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</si>
  <si>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</si>
  <si>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</si>
  <si>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</si>
  <si>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</si>
  <si>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</si>
  <si>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</si>
  <si>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</si>
  <si>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</si>
  <si>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</si>
  <si>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</si>
  <si>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</si>
  <si>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</si>
  <si>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</si>
  <si>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</si>
  <si>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</si>
  <si>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</si>
  <si>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</si>
  <si>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</si>
  <si>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</si>
  <si>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</si>
  <si>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</si>
  <si>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</si>
  <si>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</si>
  <si>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</si>
  <si>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</si>
  <si>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</si>
  <si>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</si>
  <si>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</si>
  <si>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</si>
  <si>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</si>
  <si>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</si>
  <si>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</si>
  <si>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</si>
  <si>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</si>
  <si>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</si>
  <si>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</si>
  <si>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</si>
  <si>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</si>
  <si>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</si>
  <si>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</si>
  <si>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</si>
  <si>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</si>
  <si>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</si>
  <si>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</si>
  <si>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</si>
  <si>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</si>
  <si>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</si>
  <si>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</si>
  <si>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</si>
  <si>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</si>
  <si>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</si>
  <si>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</si>
  <si>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</si>
  <si>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</si>
  <si>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</si>
  <si>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</si>
  <si>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</si>
  <si>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</si>
  <si>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</si>
  <si>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</si>
  <si>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</si>
  <si>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</si>
  <si>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</si>
  <si>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</si>
  <si>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</si>
  <si>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</si>
  <si>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</si>
  <si>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</si>
  <si>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</si>
  <si>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</si>
  <si>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</si>
  <si>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</si>
  <si>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</si>
  <si>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</si>
  <si>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</si>
  <si>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</si>
  <si>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</si>
  <si>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</si>
  <si>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</si>
  <si>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</si>
  <si>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</si>
  <si>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</si>
  <si>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</si>
  <si>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</si>
  <si>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</si>
  <si>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</si>
  <si>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</si>
  <si>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</si>
  <si>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</si>
  <si>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</si>
  <si>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</si>
  <si>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</si>
  <si>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</si>
  <si>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</si>
  <si>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</si>
  <si>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</si>
  <si>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</si>
  <si>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</si>
  <si>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</si>
  <si>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</si>
  <si>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</si>
  <si>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</si>
  <si>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</si>
  <si>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</si>
  <si>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</si>
  <si>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</si>
  <si>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</si>
  <si>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</si>
  <si>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</si>
  <si>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</si>
  <si>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</si>
  <si>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</si>
  <si>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</si>
  <si>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</si>
  <si>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</si>
  <si>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</si>
  <si>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</si>
  <si>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</si>
  <si>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</si>
  <si>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</si>
  <si>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</si>
  <si>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</si>
  <si>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</si>
  <si>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</si>
  <si>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</si>
  <si>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</si>
  <si>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</si>
  <si>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</si>
  <si>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</si>
  <si>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</si>
  <si>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</si>
  <si>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</si>
  <si>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</si>
  <si>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</si>
  <si>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</si>
  <si>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</si>
  <si>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</si>
  <si>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</si>
  <si>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</si>
  <si>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</si>
  <si>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</si>
  <si>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</si>
  <si>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</si>
  <si>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</si>
  <si>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</si>
  <si>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</si>
  <si>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</si>
  <si>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</si>
  <si>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</si>
  <si>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</si>
  <si>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</si>
  <si>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</si>
  <si>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</si>
  <si>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</si>
  <si>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</si>
  <si>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</si>
  <si>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</si>
  <si>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</si>
  <si>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</si>
  <si>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</si>
  <si>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</si>
  <si>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</si>
  <si>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</si>
  <si>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</si>
  <si>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</si>
  <si>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</si>
  <si>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</si>
  <si>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</si>
  <si>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</si>
  <si>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</si>
  <si>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</si>
  <si>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</si>
  <si>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</si>
  <si>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</si>
  <si>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</si>
  <si>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</si>
  <si>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</si>
  <si>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</si>
  <si>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</si>
  <si>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</si>
  <si>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</si>
  <si>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</si>
  <si>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</si>
  <si>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</si>
  <si>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</si>
  <si>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</si>
  <si>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</si>
  <si>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</si>
  <si>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</si>
  <si>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</si>
  <si>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</si>
  <si>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</si>
  <si>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</si>
  <si>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</si>
  <si>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</si>
  <si>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</si>
  <si>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</si>
  <si>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</si>
  <si>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</si>
  <si>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</si>
  <si>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</si>
  <si>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</si>
  <si>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</si>
  <si>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</si>
  <si>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</si>
  <si>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</si>
  <si>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</si>
  <si>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</si>
  <si>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</si>
  <si>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</si>
  <si>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</si>
  <si>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</si>
  <si>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</si>
  <si>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</si>
  <si>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</si>
  <si>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</si>
  <si>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</si>
  <si>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</si>
  <si>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</si>
  <si>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</si>
  <si>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</si>
  <si>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</si>
  <si>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</si>
  <si>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</si>
  <si>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</si>
  <si>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</si>
  <si>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</si>
  <si>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</si>
  <si>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</si>
  <si>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</si>
  <si>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</si>
  <si>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</si>
  <si>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</si>
  <si>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</si>
  <si>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</si>
  <si>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</si>
  <si>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</si>
  <si>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</si>
  <si>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</si>
  <si>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</si>
  <si>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</si>
  <si>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</si>
  <si>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</si>
  <si>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</si>
  <si>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</si>
  <si>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</si>
  <si>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</si>
  <si>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</si>
  <si>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</si>
  <si>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</si>
  <si>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</si>
  <si>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</si>
  <si>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</si>
  <si>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</si>
  <si>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</si>
  <si>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</si>
  <si>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</si>
  <si>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</si>
  <si>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</si>
  <si>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</si>
  <si>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</si>
  <si>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</si>
  <si>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</si>
  <si>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</si>
  <si>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</si>
  <si>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</si>
  <si>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</si>
  <si>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</si>
  <si>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</si>
  <si>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</si>
  <si>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</si>
  <si>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</si>
  <si>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</si>
  <si>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</si>
  <si>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</si>
  <si>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</si>
  <si>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</si>
  <si>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</si>
  <si>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</si>
  <si>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</si>
  <si>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</si>
  <si>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</si>
  <si>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</si>
  <si>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</si>
  <si>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</si>
  <si>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</si>
  <si>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</si>
  <si>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</si>
  <si>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</si>
  <si>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</si>
  <si>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</si>
  <si>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</si>
  <si>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</si>
  <si>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</si>
  <si>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</si>
  <si>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</si>
  <si>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</si>
  <si>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</si>
  <si>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</si>
  <si>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</si>
  <si>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</si>
  <si>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</si>
  <si>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</si>
  <si>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</si>
  <si>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</si>
  <si>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</si>
  <si>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</si>
  <si>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</si>
  <si>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</si>
  <si>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</si>
  <si>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</si>
  <si>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</si>
  <si>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</si>
  <si>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</si>
  <si>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</si>
  <si>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</si>
  <si>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</si>
  <si>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</si>
  <si>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</si>
  <si>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</si>
  <si>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</si>
  <si>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</si>
  <si>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</si>
  <si>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</si>
  <si>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</si>
  <si>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</si>
  <si>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</si>
  <si>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</si>
  <si>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</si>
  <si>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</si>
  <si>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</si>
  <si>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</si>
  <si>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</si>
  <si>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</si>
  <si>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</si>
  <si>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</si>
  <si>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</si>
  <si>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</si>
  <si>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</si>
  <si>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</si>
  <si>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</si>
  <si>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</si>
  <si>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</si>
  <si>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</si>
  <si>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</si>
  <si>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</si>
  <si>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</si>
  <si>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</si>
  <si>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</si>
  <si>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</si>
  <si>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</si>
  <si>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</si>
  <si>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</si>
  <si>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</si>
  <si>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</si>
  <si>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</si>
  <si>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</si>
  <si>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</si>
  <si>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</si>
  <si>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</si>
  <si>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</si>
  <si>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</si>
  <si>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</si>
  <si>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</si>
  <si>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</si>
  <si>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</si>
  <si>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</si>
  <si>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</si>
  <si>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</si>
  <si>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</si>
  <si>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</si>
  <si>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</si>
  <si>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</si>
  <si>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</si>
  <si>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</si>
  <si>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</si>
  <si>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</si>
  <si>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</si>
  <si>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</si>
  <si>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</si>
  <si>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</si>
  <si>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</si>
  <si>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</si>
  <si>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</si>
  <si>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</si>
  <si>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</si>
  <si>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</si>
  <si>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</si>
  <si>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</si>
  <si>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</si>
  <si>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</si>
  <si>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</si>
  <si>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</si>
  <si>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</si>
  <si>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</si>
  <si>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</si>
  <si>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</si>
  <si>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</si>
  <si>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</si>
  <si>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</si>
  <si>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</si>
  <si>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</si>
  <si>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</si>
  <si>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</si>
  <si>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</si>
  <si>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</si>
  <si>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</si>
  <si>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</si>
  <si>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</si>
  <si>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</si>
  <si>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</si>
  <si>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</si>
  <si>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</si>
  <si>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</si>
  <si>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</si>
  <si>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</si>
  <si>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</si>
  <si>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</si>
  <si>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</si>
  <si>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</si>
  <si>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</si>
  <si>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</si>
  <si>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</si>
  <si>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</si>
  <si>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</si>
  <si>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</si>
  <si>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</si>
  <si>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</si>
  <si>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</si>
  <si>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</si>
  <si>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</si>
  <si>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</si>
  <si>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</si>
  <si>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</si>
  <si>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</si>
  <si>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</si>
  <si>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</si>
  <si>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</si>
  <si>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</si>
  <si>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</si>
  <si>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</si>
  <si>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</si>
  <si>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</si>
  <si>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</si>
  <si>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</si>
  <si>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</si>
  <si>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</si>
  <si>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</si>
  <si>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</si>
  <si>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</si>
  <si>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</si>
  <si>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</si>
  <si>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</si>
  <si>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</si>
  <si>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</si>
  <si>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</si>
  <si>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</si>
  <si>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</si>
  <si>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</si>
  <si>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</si>
  <si>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</si>
  <si>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</si>
  <si>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</si>
  <si>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</si>
  <si>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</si>
  <si>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</si>
  <si>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</si>
  <si>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</si>
  <si>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</si>
  <si>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</si>
  <si>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</si>
  <si>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</si>
  <si>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</si>
  <si>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</si>
  <si>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</si>
  <si>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</si>
  <si>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</si>
  <si>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</si>
  <si>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</si>
  <si>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</si>
  <si>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</si>
  <si>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</si>
  <si>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</si>
  <si>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</si>
  <si>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</si>
  <si>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</si>
  <si>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</si>
  <si>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</si>
  <si>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</si>
  <si>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</si>
  <si>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</si>
  <si>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</si>
  <si>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</si>
  <si>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</si>
  <si>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</si>
  <si>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</si>
  <si>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</si>
  <si>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</si>
  <si>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</si>
  <si>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</si>
  <si>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</si>
  <si>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</si>
  <si>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</si>
  <si>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</si>
  <si>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</si>
  <si>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</si>
  <si>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</si>
  <si>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</si>
  <si>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</si>
  <si>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</si>
  <si>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</si>
  <si>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</si>
  <si>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</si>
  <si>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</si>
  <si>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</si>
  <si>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</si>
  <si>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</si>
  <si>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</si>
  <si>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</si>
  <si>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</si>
  <si>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</si>
  <si>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</si>
  <si>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</si>
  <si>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</si>
  <si>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</si>
  <si>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</si>
  <si>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</si>
  <si>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</si>
  <si>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</si>
  <si>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</si>
  <si>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</si>
  <si>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</si>
  <si>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</si>
  <si>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</si>
  <si>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</si>
  <si>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</si>
  <si>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</si>
  <si>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</si>
  <si>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</si>
  <si>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</si>
  <si>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</si>
  <si>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</si>
  <si>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</si>
  <si>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</si>
  <si>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</si>
  <si>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</si>
  <si>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</si>
  <si>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</si>
  <si>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</si>
  <si>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</si>
  <si>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</si>
  <si>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</si>
  <si>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</si>
  <si>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</si>
  <si>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</si>
  <si>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</si>
  <si>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</si>
  <si>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</si>
  <si>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</si>
  <si>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</si>
  <si>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</si>
  <si>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</si>
  <si>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</si>
  <si>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</si>
  <si>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</si>
  <si>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</si>
  <si>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</si>
  <si>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</si>
  <si>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</si>
  <si>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</si>
  <si>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</si>
  <si>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</si>
  <si>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</si>
  <si>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</si>
  <si>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</si>
  <si>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</si>
  <si>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</si>
  <si>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</si>
  <si>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</si>
  <si>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</si>
  <si>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</si>
  <si>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</si>
  <si>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</si>
  <si>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</si>
  <si>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</si>
  <si>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</si>
  <si>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</si>
  <si>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</si>
  <si>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</si>
  <si>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</si>
  <si>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</si>
  <si>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</si>
  <si>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</si>
  <si>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</si>
  <si>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</si>
  <si>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</si>
  <si>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</si>
  <si>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</si>
  <si>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</si>
  <si>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</si>
  <si>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</si>
  <si>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</si>
  <si>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</si>
  <si>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</si>
  <si>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</si>
  <si>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</si>
  <si>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</si>
  <si>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</si>
  <si>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</si>
  <si>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</si>
  <si>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</si>
  <si>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</si>
  <si>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</si>
  <si>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</si>
  <si>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</si>
  <si>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</si>
  <si>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</si>
  <si>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</si>
  <si>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</si>
  <si>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</si>
  <si>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</si>
  <si>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</si>
  <si>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</si>
  <si>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</si>
  <si>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</si>
  <si>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</si>
  <si>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</si>
  <si>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</si>
  <si>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</si>
  <si>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</si>
  <si>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</si>
  <si>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</si>
  <si>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</si>
  <si>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</si>
  <si>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</si>
  <si>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</si>
  <si>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</si>
  <si>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</si>
  <si>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</si>
  <si>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</si>
  <si>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</si>
  <si>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</si>
  <si>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</si>
  <si>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</si>
  <si>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</si>
  <si>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</si>
  <si>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</si>
  <si>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</si>
  <si>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</si>
  <si>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</si>
  <si>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</si>
  <si>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</si>
  <si>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</si>
  <si>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</si>
  <si>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</si>
  <si>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</si>
  <si>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</si>
  <si>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</si>
  <si>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</si>
  <si>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</si>
  <si>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</si>
  <si>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</si>
  <si>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</si>
  <si>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</si>
  <si>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</si>
  <si>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</si>
  <si>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</si>
  <si>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</si>
  <si>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</si>
  <si>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</si>
  <si>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</si>
  <si>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</si>
  <si>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</si>
  <si>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</si>
  <si>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</si>
  <si>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</si>
  <si>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</si>
  <si>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</si>
  <si>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</si>
  <si>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</si>
  <si>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</si>
  <si>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</si>
  <si>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</si>
  <si>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</si>
  <si>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</si>
  <si>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</si>
  <si>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</si>
  <si>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</si>
  <si>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</si>
  <si>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</si>
  <si>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</si>
  <si>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</si>
  <si>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</si>
  <si>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</si>
  <si>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</si>
  <si>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</si>
  <si>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</si>
  <si>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</si>
  <si>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</si>
  <si>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</si>
  <si>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</si>
  <si>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</si>
  <si>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</si>
  <si>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</si>
  <si>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</si>
  <si>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</si>
  <si>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</si>
  <si>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</si>
  <si>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</si>
  <si>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</si>
  <si>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</si>
  <si>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</si>
  <si>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</si>
  <si>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</si>
  <si>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</si>
  <si>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</si>
  <si>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</si>
  <si>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</si>
  <si>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</si>
  <si>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</si>
  <si>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</si>
  <si>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</si>
  <si>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</si>
  <si>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</si>
  <si>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</si>
  <si>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</si>
  <si>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</si>
  <si>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</si>
  <si>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</si>
  <si>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</si>
  <si>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</si>
  <si>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</si>
  <si>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</si>
  <si>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</si>
  <si>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</si>
  <si>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</si>
  <si>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</si>
  <si>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</si>
  <si>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</si>
  <si>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</si>
  <si>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</si>
  <si>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</si>
  <si>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</si>
  <si>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</si>
  <si>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</si>
  <si>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</si>
  <si>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</si>
  <si>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</si>
  <si>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</si>
  <si>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</si>
  <si>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</si>
  <si>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</si>
  <si>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</si>
  <si>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</si>
  <si>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</si>
  <si>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</si>
  <si>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</si>
  <si>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</si>
  <si>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</si>
  <si>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</si>
  <si>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</si>
  <si>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</si>
  <si>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</si>
  <si>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</si>
  <si>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</si>
  <si>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</si>
  <si>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</si>
  <si>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</si>
  <si>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</si>
  <si>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</si>
  <si>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</si>
  <si>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</si>
  <si>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</si>
  <si>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</si>
  <si>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</si>
  <si>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</si>
  <si>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</si>
  <si>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</si>
  <si>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</si>
  <si>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</si>
  <si>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</si>
  <si>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</si>
  <si>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</si>
  <si>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</si>
  <si>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</si>
  <si>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</si>
  <si>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</si>
  <si>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</si>
  <si>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</si>
  <si>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</si>
  <si>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</si>
  <si>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</si>
  <si>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</si>
  <si>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</si>
  <si>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</si>
  <si>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</si>
  <si>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</si>
  <si>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</si>
  <si>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</si>
  <si>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</si>
  <si>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</si>
  <si>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</si>
  <si>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</si>
  <si>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</si>
  <si>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</si>
  <si>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</si>
  <si>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</si>
  <si>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</si>
  <si>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</si>
  <si>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</si>
  <si>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</si>
  <si>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</si>
  <si>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</si>
  <si>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</si>
  <si>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</si>
  <si>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</si>
  <si>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</si>
  <si>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</si>
  <si>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</si>
  <si>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</si>
  <si>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</si>
  <si>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</si>
  <si>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</si>
  <si>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</si>
  <si>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</si>
  <si>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</si>
  <si>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</si>
  <si>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</si>
  <si>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</si>
  <si>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</si>
  <si>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</si>
  <si>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</si>
  <si>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</si>
  <si>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</si>
  <si>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</si>
  <si>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</si>
  <si>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</si>
  <si>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</si>
  <si>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</si>
  <si>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</si>
  <si>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</si>
  <si>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</si>
  <si>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</si>
  <si>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</si>
  <si>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</si>
  <si>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</si>
  <si>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</si>
  <si>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</si>
  <si>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</si>
  <si>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</si>
  <si>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</si>
  <si>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</si>
  <si>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</si>
  <si>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</si>
  <si>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</si>
  <si>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</si>
  <si>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</si>
  <si>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</si>
  <si>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</si>
  <si>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</si>
  <si>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</si>
  <si>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</si>
  <si>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</si>
  <si>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</si>
  <si>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</si>
  <si>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</si>
  <si>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</si>
  <si>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</si>
  <si>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</si>
  <si>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</si>
  <si>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</si>
  <si>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</si>
  <si>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</si>
  <si>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</si>
  <si>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</si>
  <si>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</si>
  <si>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</si>
  <si>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</si>
  <si>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</si>
  <si>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</si>
  <si>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</si>
  <si>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</si>
  <si>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</si>
  <si>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</si>
  <si>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</si>
  <si>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</si>
  <si>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</si>
  <si>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</si>
  <si>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</si>
  <si>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</si>
  <si>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</si>
  <si>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</si>
  <si>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</si>
  <si>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</si>
  <si>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</si>
  <si>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</si>
  <si>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</si>
  <si>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</si>
  <si>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</si>
  <si>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</si>
  <si>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</si>
  <si>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</si>
  <si>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</si>
  <si>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</si>
  <si>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</si>
  <si>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</si>
  <si>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</si>
  <si>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</si>
  <si>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</si>
  <si>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</si>
  <si>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</si>
  <si>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</si>
  <si>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</si>
  <si>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</si>
  <si>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</si>
  <si>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</si>
  <si>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</si>
  <si>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</si>
  <si>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</si>
  <si>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</si>
  <si>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</si>
  <si>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</si>
  <si>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</si>
  <si>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</si>
  <si>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</si>
  <si>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</si>
  <si>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</si>
  <si>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</si>
  <si>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</si>
  <si>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</si>
  <si>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</si>
  <si>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</si>
  <si>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</si>
  <si>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</si>
  <si>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</si>
  <si>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</si>
  <si>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</si>
  <si>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</si>
  <si>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</si>
  <si>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</si>
  <si>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</si>
  <si>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</si>
  <si>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</si>
  <si>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</si>
  <si>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</si>
  <si>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</si>
  <si>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</si>
  <si>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</si>
  <si>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</si>
  <si>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</si>
  <si>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</si>
  <si>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</si>
  <si>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</si>
  <si>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</si>
  <si>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</si>
  <si>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</si>
  <si>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</si>
  <si>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</si>
  <si>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</si>
  <si>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</si>
  <si>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</si>
  <si>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</si>
  <si>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</si>
  <si>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</si>
  <si>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</si>
  <si>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</si>
  <si>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</si>
  <si>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</si>
  <si>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</si>
  <si>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</si>
  <si>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</si>
  <si>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</si>
  <si>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</si>
  <si>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</si>
  <si>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</si>
  <si>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</si>
  <si>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</si>
  <si>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</si>
  <si>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</si>
  <si>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</si>
  <si>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</si>
  <si>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</si>
  <si>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</si>
  <si>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</si>
  <si>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</si>
  <si>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</si>
  <si>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</si>
  <si>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</si>
  <si>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</si>
  <si>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</si>
  <si>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</si>
  <si>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</si>
  <si>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</si>
  <si>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</si>
  <si>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</si>
  <si>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</si>
  <si>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</si>
  <si>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</si>
  <si>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</si>
  <si>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</si>
  <si>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</si>
  <si>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</si>
  <si>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</si>
  <si>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</si>
  <si>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</si>
  <si>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</si>
  <si>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</si>
  <si>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</si>
  <si>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</si>
  <si>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</si>
  <si>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</si>
  <si>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</si>
  <si>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</si>
  <si>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</si>
  <si>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</si>
  <si>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</si>
  <si>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</si>
  <si>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</si>
  <si>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</si>
  <si>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</si>
  <si>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</si>
  <si>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</si>
  <si>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</si>
  <si>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</si>
  <si>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</si>
  <si>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</si>
  <si>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</si>
  <si>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</si>
  <si>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</si>
  <si>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</si>
  <si>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</si>
  <si>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</si>
  <si>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</si>
  <si>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</si>
  <si>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</si>
  <si>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</si>
  <si>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</si>
  <si>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</si>
  <si>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</si>
  <si>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</si>
  <si>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</si>
  <si>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</si>
  <si>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</si>
  <si>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</si>
  <si>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</si>
  <si>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</si>
  <si>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</si>
  <si>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</si>
  <si>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</si>
  <si>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</si>
  <si>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</si>
  <si>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</si>
  <si>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</si>
  <si>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</si>
  <si>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</si>
  <si>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</si>
  <si>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</si>
  <si>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</si>
  <si>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</si>
  <si>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</si>
  <si>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</si>
  <si>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</si>
  <si>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</si>
  <si>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</si>
  <si>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</si>
  <si>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</si>
  <si>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</si>
  <si>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</si>
  <si>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</si>
  <si>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</si>
  <si>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</si>
  <si>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</si>
  <si>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</si>
  <si>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</si>
  <si>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</si>
  <si>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</si>
  <si>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</si>
  <si>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</si>
  <si>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</si>
  <si>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</si>
  <si>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</si>
  <si>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</si>
  <si>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</si>
  <si>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</si>
  <si>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</si>
  <si>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</si>
  <si>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</si>
  <si>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</si>
  <si>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</si>
  <si>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</si>
  <si>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</si>
  <si>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</si>
  <si>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</si>
  <si>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</si>
  <si>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</si>
  <si>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</si>
  <si>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</si>
  <si>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</si>
  <si>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</si>
  <si>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</si>
  <si>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</si>
  <si>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</si>
  <si>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</si>
  <si>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</si>
  <si>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</si>
  <si>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</si>
  <si>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</si>
  <si>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</si>
  <si>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</si>
  <si>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</si>
  <si>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</si>
  <si>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</si>
  <si>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</si>
  <si>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</si>
  <si>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</si>
  <si>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</si>
  <si>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</si>
  <si>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</si>
  <si>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</si>
  <si>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</si>
  <si>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</si>
  <si>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</si>
  <si>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</si>
  <si>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</si>
  <si>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</si>
  <si>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</si>
  <si>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</si>
  <si>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</si>
  <si>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</si>
  <si>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</si>
  <si>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</si>
  <si>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</si>
  <si>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</si>
  <si>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</si>
  <si>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</si>
  <si>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</si>
  <si>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</si>
  <si>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</si>
  <si>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</si>
  <si>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</si>
  <si>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</si>
  <si>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</si>
  <si>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</si>
  <si>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</si>
  <si>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</si>
  <si>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</si>
  <si>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</si>
  <si>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</si>
  <si>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</si>
  <si>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</si>
  <si>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</si>
  <si>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</si>
  <si>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</si>
  <si>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</si>
  <si>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</si>
  <si>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</si>
  <si>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</si>
  <si>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</si>
  <si>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</si>
  <si>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</si>
  <si>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</si>
  <si>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</si>
  <si>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</si>
  <si>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</si>
  <si>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</si>
  <si>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</si>
  <si>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</si>
  <si>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</si>
  <si>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</si>
  <si>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</si>
  <si>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</si>
  <si>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</si>
  <si>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</si>
  <si>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</si>
  <si>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</si>
  <si>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</si>
  <si>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</si>
  <si>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</si>
  <si>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</si>
  <si>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</si>
  <si>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</si>
  <si>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</si>
  <si>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</si>
  <si>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</si>
  <si>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</si>
  <si>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</si>
  <si>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</si>
  <si>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</si>
  <si>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</si>
  <si>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</si>
  <si>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</si>
  <si>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</si>
  <si>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</si>
  <si>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</si>
  <si>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</si>
  <si>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</si>
  <si>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</si>
  <si>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</si>
  <si>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</si>
  <si>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</si>
  <si>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</si>
  <si>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</si>
  <si>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</si>
  <si>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</si>
  <si>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</si>
  <si>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</si>
  <si>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</si>
  <si>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</si>
  <si>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</si>
  <si>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</si>
  <si>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</si>
  <si>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</si>
  <si>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</si>
  <si>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</si>
  <si>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</si>
  <si>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</si>
  <si>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</si>
  <si>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</si>
  <si>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</si>
  <si>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</si>
  <si>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</si>
  <si>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</si>
  <si>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</si>
  <si>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</si>
  <si>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</si>
  <si>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</si>
  <si>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</si>
  <si>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</si>
  <si>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</si>
  <si>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</si>
  <si>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</si>
  <si>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</si>
  <si>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</si>
  <si>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</si>
  <si>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</si>
  <si>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</si>
  <si>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</si>
  <si>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</si>
  <si>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</si>
  <si>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</si>
  <si>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</si>
  <si>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</si>
  <si>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</si>
  <si>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</si>
  <si>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</si>
  <si>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</si>
  <si>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</si>
  <si>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</si>
  <si>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</si>
  <si>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</si>
  <si>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</si>
  <si>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</si>
  <si>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</si>
  <si>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</si>
  <si>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</si>
  <si>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</si>
  <si>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</si>
  <si>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</si>
  <si>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</si>
  <si>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</si>
  <si>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</si>
  <si>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</si>
  <si>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</si>
  <si>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</si>
  <si>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</si>
  <si>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</si>
  <si>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</si>
  <si>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</si>
  <si>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</si>
  <si>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</si>
  <si>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</si>
  <si>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</si>
  <si>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</si>
  <si>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</si>
  <si>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</si>
  <si>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</si>
  <si>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</si>
  <si>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</si>
  <si>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</si>
  <si>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</si>
  <si>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</si>
  <si>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</si>
  <si>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</si>
  <si>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</si>
  <si>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</si>
  <si>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</si>
  <si>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</si>
  <si>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</si>
  <si>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</si>
  <si>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</si>
  <si>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</si>
  <si>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</si>
  <si>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</si>
  <si>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</si>
  <si>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</si>
  <si>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</si>
  <si>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</si>
  <si>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</si>
  <si>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</si>
  <si>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</si>
  <si>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</si>
  <si>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</si>
  <si>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</si>
  <si>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</si>
  <si>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</si>
  <si>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</si>
  <si>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</si>
  <si>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</si>
  <si>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</si>
  <si>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</si>
  <si>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</si>
  <si>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</si>
  <si>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</si>
  <si>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</si>
  <si>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</si>
  <si>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</si>
  <si>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</si>
  <si>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</si>
  <si>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</si>
  <si>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</si>
  <si>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</si>
  <si>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</si>
  <si>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</si>
  <si>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</si>
  <si>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</si>
  <si>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</si>
  <si>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</si>
  <si>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</si>
  <si>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</si>
  <si>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</si>
  <si>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</si>
  <si>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</si>
  <si>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</si>
  <si>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</si>
  <si>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</si>
  <si>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</si>
  <si>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</si>
  <si>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</si>
  <si>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</si>
  <si>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</si>
  <si>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</si>
  <si>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</si>
  <si>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</si>
  <si>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</si>
  <si>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</si>
  <si>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</si>
  <si>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</si>
  <si>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</si>
  <si>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</si>
  <si>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</si>
  <si>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</si>
  <si>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</si>
  <si>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</si>
  <si>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</si>
  <si>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</si>
  <si>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</si>
  <si>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</si>
  <si>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</si>
  <si>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</si>
  <si>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</si>
  <si>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</si>
  <si>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</si>
  <si>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</si>
  <si>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</si>
  <si>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</si>
  <si>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</si>
  <si>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</si>
  <si>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</si>
  <si>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</si>
  <si>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</si>
  <si>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</si>
  <si>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</si>
  <si>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</si>
  <si>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</si>
  <si>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</si>
  <si>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</si>
  <si>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</si>
  <si>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</si>
  <si>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</si>
  <si>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</si>
  <si>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</si>
  <si>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</si>
  <si>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</si>
  <si>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</si>
  <si>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</si>
  <si>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</si>
  <si>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</si>
  <si>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</si>
  <si>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</si>
  <si>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</si>
  <si>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</si>
  <si>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</si>
  <si>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</si>
  <si>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</si>
  <si>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</si>
  <si>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</si>
  <si>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</si>
  <si>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</si>
  <si>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</si>
  <si>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</si>
  <si>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</si>
  <si>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</si>
  <si>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</si>
  <si>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</si>
  <si>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</si>
  <si>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</si>
  <si>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</si>
  <si>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</si>
  <si>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</si>
  <si>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</si>
  <si>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</si>
  <si>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</si>
  <si>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</si>
  <si>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</si>
  <si>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</si>
  <si>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</si>
  <si>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</si>
  <si>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</si>
  <si>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</si>
  <si>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</si>
  <si>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</si>
  <si>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</si>
  <si>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</si>
  <si>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</si>
  <si>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</si>
  <si>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</si>
  <si>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</si>
  <si>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</si>
  <si>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</si>
  <si>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</si>
  <si>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</si>
  <si>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</si>
  <si>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</si>
  <si>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</si>
  <si>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</si>
  <si>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</si>
  <si>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</si>
  <si>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</si>
  <si>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</si>
  <si>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</si>
  <si>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</si>
  <si>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</si>
  <si>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</si>
  <si>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</si>
  <si>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</si>
  <si>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</si>
  <si>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</si>
  <si>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</si>
  <si>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</si>
  <si>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</si>
  <si>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</si>
  <si>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</si>
  <si>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</si>
  <si>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</si>
  <si>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</si>
  <si>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</si>
  <si>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</si>
  <si>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</si>
  <si>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</si>
  <si>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</si>
  <si>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</si>
  <si>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</si>
  <si>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</si>
  <si>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</si>
  <si>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</si>
  <si>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</si>
  <si>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</si>
  <si>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</si>
  <si>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</si>
  <si>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</si>
  <si>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</si>
  <si>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</si>
  <si>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</si>
  <si>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</si>
  <si>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</si>
  <si>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</si>
  <si>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</si>
  <si>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</si>
  <si>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</si>
  <si>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</si>
  <si>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</si>
  <si>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</si>
  <si>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</si>
  <si>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</si>
  <si>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</si>
  <si>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</si>
  <si>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</si>
  <si>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</si>
  <si>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</si>
  <si>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</si>
  <si>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</si>
  <si>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</si>
  <si>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</si>
  <si>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</si>
  <si>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</si>
  <si>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</si>
  <si>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</si>
  <si>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</si>
  <si>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</si>
  <si>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</si>
  <si>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</si>
  <si>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</si>
  <si>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</si>
  <si>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</si>
  <si>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</si>
  <si>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</si>
  <si>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</si>
  <si>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</si>
  <si>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</si>
  <si>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</si>
  <si>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</si>
  <si>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</si>
  <si>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</si>
  <si>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</si>
  <si>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</si>
  <si>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</si>
  <si>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</si>
  <si>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</si>
  <si>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</si>
  <si>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</si>
  <si>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</si>
  <si>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</si>
  <si>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</si>
  <si>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</si>
  <si>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</si>
  <si>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</si>
  <si>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</si>
  <si>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</si>
  <si>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</si>
  <si>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</si>
  <si>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</si>
  <si>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</si>
  <si>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</si>
  <si>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</si>
  <si>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</si>
  <si>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</si>
  <si>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</si>
  <si>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</si>
  <si>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</si>
  <si>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</si>
  <si>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</si>
  <si>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</si>
  <si>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</si>
  <si>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</si>
  <si>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</si>
  <si>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</si>
  <si>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</si>
  <si>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</si>
  <si>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</si>
  <si>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</si>
  <si>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</si>
  <si>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</si>
  <si>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</si>
  <si>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</si>
  <si>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</si>
  <si>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</si>
  <si>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</si>
  <si>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</si>
  <si>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</si>
  <si>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</si>
  <si>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</si>
  <si>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</si>
  <si>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</si>
  <si>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</si>
  <si>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</si>
  <si>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</si>
  <si>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</si>
  <si>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</si>
  <si>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</si>
  <si>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</si>
  <si>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</si>
  <si>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</si>
  <si>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</si>
  <si>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</si>
  <si>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</si>
  <si>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</si>
  <si>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</si>
  <si>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</si>
  <si>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</si>
  <si>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</si>
  <si>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</si>
  <si>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</si>
  <si>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</si>
  <si>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</si>
  <si>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</si>
  <si>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</si>
  <si>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</si>
  <si>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</si>
  <si>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</si>
  <si>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</si>
  <si>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</si>
  <si>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</si>
  <si>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</si>
  <si>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</si>
  <si>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</si>
  <si>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</si>
  <si>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</si>
  <si>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</si>
  <si>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</si>
  <si>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</si>
  <si>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</si>
  <si>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</si>
  <si>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</si>
  <si>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</si>
  <si>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</si>
  <si>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</si>
  <si>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</si>
  <si>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</si>
  <si>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</si>
  <si>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</si>
  <si>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</si>
  <si>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</si>
  <si>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</si>
  <si>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</si>
  <si>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</si>
  <si>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</si>
  <si>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</si>
  <si>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</si>
  <si>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</si>
  <si>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</si>
  <si>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</si>
  <si>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</si>
  <si>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</si>
  <si>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</si>
  <si>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</si>
  <si>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</si>
  <si>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</si>
  <si>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</si>
  <si>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</si>
  <si>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</si>
  <si>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</si>
  <si>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</si>
  <si>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</si>
  <si>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</si>
  <si>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</si>
  <si>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</si>
  <si>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</si>
  <si>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</si>
  <si>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</si>
  <si>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</si>
  <si>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</si>
  <si>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</si>
  <si>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</si>
  <si>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</si>
  <si>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</si>
  <si>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</si>
  <si>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</si>
  <si>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</si>
  <si>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</si>
  <si>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</si>
  <si>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</si>
  <si>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</si>
  <si>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</si>
  <si>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</si>
  <si>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</si>
  <si>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</si>
  <si>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</si>
  <si>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</si>
  <si>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</si>
  <si>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</si>
  <si>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</si>
  <si>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</si>
  <si>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</si>
  <si>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</si>
  <si>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</si>
  <si>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</si>
  <si>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</si>
  <si>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</si>
  <si>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</si>
  <si>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</si>
  <si>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</si>
  <si>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</si>
  <si>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</si>
  <si>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</si>
  <si>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</si>
  <si>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</si>
  <si>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</si>
  <si>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</si>
  <si>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</si>
  <si>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</si>
  <si>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</si>
  <si>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</si>
  <si>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</si>
  <si>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</si>
  <si>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</si>
  <si>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</si>
  <si>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</si>
  <si>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</si>
  <si>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</si>
  <si>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</si>
  <si>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</si>
  <si>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</si>
  <si>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</si>
  <si>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</si>
  <si>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</si>
  <si>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</si>
  <si>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</si>
  <si>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</si>
  <si>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</si>
  <si>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</si>
  <si>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</si>
  <si>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</si>
  <si>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</si>
  <si>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</si>
  <si>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</si>
  <si>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</si>
  <si>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</si>
  <si>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</si>
  <si>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</si>
  <si>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</si>
  <si>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</si>
  <si>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</si>
  <si>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</si>
  <si>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</si>
  <si>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</si>
  <si>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</si>
  <si>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</si>
  <si>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</si>
  <si>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</si>
  <si>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</si>
  <si>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</si>
  <si>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</si>
  <si>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</si>
  <si>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</si>
  <si>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</si>
  <si>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</si>
  <si>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</si>
  <si>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</si>
  <si>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</si>
  <si>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</si>
  <si>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</si>
  <si>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</si>
  <si>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</si>
  <si>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</si>
  <si>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</si>
  <si>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</si>
  <si>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</si>
  <si>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</si>
  <si>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</si>
  <si>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</si>
  <si>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</si>
  <si>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</si>
  <si>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</si>
  <si>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</si>
  <si>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</si>
  <si>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</si>
  <si>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</si>
  <si>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</si>
  <si>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</si>
  <si>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</si>
  <si>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</si>
  <si>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</si>
  <si>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</si>
  <si>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</si>
  <si>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</si>
  <si>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</si>
  <si>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</si>
  <si>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</si>
  <si>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</si>
  <si>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</si>
  <si>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</si>
  <si>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</si>
  <si>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</si>
  <si>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</si>
  <si>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</si>
  <si>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</si>
  <si>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</si>
  <si>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</si>
  <si>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</si>
  <si>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</si>
  <si>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</si>
  <si>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</si>
  <si>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</si>
  <si>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</si>
  <si>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</si>
  <si>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</si>
  <si>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</si>
  <si>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</si>
  <si>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</si>
  <si>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</si>
  <si>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</si>
  <si>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</si>
  <si>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</si>
  <si>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</si>
  <si>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</si>
  <si>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</si>
  <si>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</si>
  <si>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</si>
  <si>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</si>
  <si>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</si>
  <si>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</si>
  <si>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</si>
  <si>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</si>
  <si>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</si>
  <si>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</si>
  <si>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</si>
  <si>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</si>
  <si>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</si>
  <si>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</si>
  <si>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</si>
  <si>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</si>
  <si>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</si>
  <si>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</si>
  <si>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</si>
  <si>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</si>
  <si>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</si>
  <si>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</si>
  <si>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</si>
  <si>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</si>
  <si>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</si>
  <si>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</si>
  <si>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</si>
  <si>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</si>
  <si>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</si>
  <si>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</si>
  <si>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</si>
  <si>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</si>
  <si>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</si>
  <si>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</si>
  <si>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</si>
  <si>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</si>
  <si>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</si>
  <si>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</si>
  <si>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</si>
  <si>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</si>
  <si>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</si>
  <si>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</si>
  <si>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</si>
  <si>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</si>
  <si>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</si>
  <si>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</si>
  <si>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</si>
  <si>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</si>
  <si>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</si>
  <si>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</si>
  <si>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</si>
  <si>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</si>
  <si>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</si>
  <si>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</si>
  <si>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</si>
  <si>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</si>
  <si>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</si>
  <si>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</si>
  <si>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</si>
  <si>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</si>
  <si>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</si>
  <si>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</si>
  <si>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</si>
  <si>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</si>
  <si>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</si>
  <si>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</si>
  <si>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</si>
  <si>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</si>
  <si>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</si>
  <si>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</si>
  <si>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</si>
  <si>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</si>
  <si>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</si>
  <si>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</si>
  <si>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</si>
  <si>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</si>
  <si>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</si>
  <si>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</si>
  <si>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</si>
  <si>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</si>
  <si>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</si>
  <si>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</si>
  <si>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</si>
  <si>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</si>
  <si>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</si>
  <si>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</si>
  <si>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</si>
  <si>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</si>
  <si>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</si>
  <si>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</si>
  <si>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</si>
  <si>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</si>
  <si>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</si>
  <si>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</si>
  <si>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</si>
  <si>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</si>
  <si>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</si>
  <si>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</si>
  <si>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</si>
  <si>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</si>
  <si>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</si>
  <si>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</si>
  <si>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</si>
  <si>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</si>
  <si>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</si>
  <si>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</si>
  <si>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</si>
  <si>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</si>
  <si>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</si>
  <si>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</si>
  <si>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</si>
  <si>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</si>
  <si>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</si>
  <si>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</si>
  <si>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</si>
  <si>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</si>
  <si>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</si>
  <si>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</si>
  <si>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</si>
  <si>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</si>
  <si>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</si>
  <si>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</si>
  <si>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</si>
  <si>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</si>
  <si>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</si>
  <si>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</si>
  <si>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</si>
  <si>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</si>
  <si>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</si>
  <si>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</si>
  <si>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</si>
  <si>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</si>
  <si>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</si>
  <si>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</si>
  <si>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</si>
  <si>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</si>
  <si>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</si>
  <si>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</si>
  <si>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</si>
  <si>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</si>
  <si>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</si>
  <si>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</si>
  <si>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</si>
  <si>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</si>
  <si>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</si>
  <si>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</si>
  <si>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</si>
  <si>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</si>
  <si>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</si>
  <si>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</si>
  <si>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</si>
  <si>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</si>
  <si>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</si>
  <si>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</si>
  <si>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</si>
  <si>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</si>
  <si>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</si>
  <si>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</si>
  <si>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</si>
  <si>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</si>
  <si>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</si>
  <si>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</si>
  <si>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</si>
  <si>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</si>
  <si>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</si>
  <si>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</si>
  <si>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</si>
  <si>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</si>
  <si>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</si>
  <si>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</si>
  <si>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</si>
  <si>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</si>
  <si>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</si>
  <si>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</si>
  <si>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</si>
  <si>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</si>
  <si>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</si>
  <si>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</si>
  <si>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</si>
  <si>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</si>
  <si>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</si>
  <si>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</si>
  <si>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</si>
  <si>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</si>
  <si>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</si>
  <si>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</si>
  <si>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</si>
  <si>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</si>
  <si>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</si>
  <si>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</si>
  <si>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</si>
  <si>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</si>
  <si>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</si>
  <si>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</si>
  <si>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</si>
  <si>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</si>
  <si>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</si>
  <si>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</si>
  <si>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</si>
  <si>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</si>
  <si>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</si>
  <si>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</si>
  <si>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</si>
  <si>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</si>
  <si>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</si>
  <si>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</si>
  <si>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</si>
  <si>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</si>
  <si>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</si>
  <si>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</si>
  <si>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</si>
  <si>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</si>
  <si>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</si>
  <si>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</si>
  <si>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</si>
  <si>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</si>
  <si>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</si>
  <si>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</si>
  <si>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</si>
  <si>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</si>
  <si>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</si>
  <si>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</si>
  <si>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</si>
  <si>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</si>
  <si>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</si>
  <si>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</si>
  <si>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</si>
  <si>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</si>
  <si>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</si>
  <si>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</si>
  <si>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</si>
  <si>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</si>
  <si>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</si>
  <si>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</si>
  <si>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</si>
  <si>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</si>
  <si>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</si>
  <si>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</si>
  <si>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</si>
  <si>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</si>
  <si>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</si>
  <si>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</si>
  <si>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</si>
  <si>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</si>
  <si>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</si>
  <si>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</si>
  <si>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</si>
  <si>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</si>
  <si>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</si>
  <si>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</si>
  <si>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</si>
  <si>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</si>
  <si>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</si>
  <si>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</si>
  <si>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</si>
  <si>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</si>
  <si>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</si>
  <si>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</si>
  <si>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</si>
  <si>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</si>
  <si>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</si>
  <si>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</si>
  <si>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</si>
  <si>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</si>
  <si>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</si>
  <si>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</si>
  <si>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</si>
  <si>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</si>
  <si>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</si>
  <si>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</si>
  <si>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</si>
  <si>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</si>
  <si>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</si>
  <si>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</si>
  <si>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</si>
  <si>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</si>
  <si>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</si>
  <si>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</si>
  <si>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</si>
  <si>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</si>
  <si>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</si>
  <si>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</si>
  <si>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</si>
  <si>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</si>
  <si>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</si>
  <si>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</si>
  <si>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</si>
  <si>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</si>
  <si>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</si>
  <si>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</si>
  <si>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</si>
  <si>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</si>
  <si>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</si>
  <si>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</si>
  <si>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</si>
  <si>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</si>
  <si>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</si>
  <si>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</si>
  <si>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</si>
  <si>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</si>
  <si>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</si>
  <si>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</si>
  <si>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</si>
  <si>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</si>
  <si>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</si>
  <si>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</si>
  <si>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</si>
  <si>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</si>
  <si>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</si>
  <si>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</si>
  <si>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</si>
  <si>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</si>
  <si>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</si>
  <si>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</si>
  <si>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</si>
  <si>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</si>
  <si>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</si>
  <si>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</si>
  <si>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</si>
  <si>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</si>
  <si>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</si>
  <si>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</si>
  <si>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</si>
  <si>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</si>
  <si>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</si>
  <si>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</si>
  <si>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</si>
  <si>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</si>
  <si>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</si>
  <si>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</si>
  <si>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</si>
  <si>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</si>
  <si>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</si>
  <si>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</si>
  <si>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</si>
  <si>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</si>
  <si>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</si>
  <si>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</si>
  <si>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</si>
  <si>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</si>
  <si>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</si>
  <si>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</si>
  <si>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</si>
  <si>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</si>
  <si>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</si>
  <si>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</si>
  <si>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</si>
  <si>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</si>
  <si>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</si>
  <si>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</si>
  <si>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</si>
  <si>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</si>
  <si>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</si>
  <si>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</si>
  <si>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</si>
  <si>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</si>
  <si>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</si>
  <si>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</si>
  <si>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</si>
  <si>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</si>
  <si>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</si>
  <si>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</si>
  <si>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</si>
  <si>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</si>
  <si>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</si>
  <si>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</si>
  <si>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</si>
  <si>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</si>
  <si>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</si>
  <si>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</si>
  <si>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</si>
  <si>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</si>
  <si>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</si>
  <si>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</si>
  <si>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</si>
  <si>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</si>
  <si>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</si>
  <si>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</si>
  <si>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</si>
  <si>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</si>
  <si>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</si>
  <si>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</si>
  <si>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</si>
  <si>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</si>
  <si>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</si>
  <si>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</si>
  <si>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</si>
  <si>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</si>
  <si>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</si>
  <si>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</si>
  <si>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</si>
  <si>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</si>
  <si>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</si>
  <si>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</si>
  <si>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</si>
  <si>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</si>
  <si>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</si>
  <si>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</si>
  <si>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</si>
  <si>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</si>
  <si>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</si>
  <si>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</si>
  <si>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</si>
  <si>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</si>
  <si>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</si>
  <si>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</si>
  <si>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</si>
  <si>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</si>
  <si>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</si>
  <si>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</si>
  <si>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</si>
  <si>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</si>
  <si>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</si>
  <si>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</si>
  <si>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</si>
  <si>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</si>
  <si>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</si>
  <si>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</si>
  <si>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</si>
  <si>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</si>
  <si>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</si>
  <si>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</si>
  <si>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</si>
  <si>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</si>
  <si>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</si>
  <si>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</si>
  <si>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</si>
  <si>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</si>
  <si>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</si>
  <si>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</si>
  <si>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</si>
  <si>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</si>
  <si>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</si>
  <si>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</si>
  <si>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</si>
  <si>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</si>
  <si>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</si>
  <si>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</si>
  <si>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</si>
  <si>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</si>
  <si>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</si>
  <si>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</si>
  <si>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</si>
  <si>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</si>
  <si>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</si>
  <si>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</si>
  <si>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</si>
  <si>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</si>
  <si>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</si>
  <si>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</si>
  <si>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</si>
  <si>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</si>
  <si>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</si>
  <si>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</si>
  <si>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</si>
  <si>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</si>
  <si>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</si>
  <si>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</si>
  <si>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</si>
  <si>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</si>
  <si>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</si>
  <si>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</si>
  <si>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</si>
  <si>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</si>
  <si>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</si>
  <si>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</si>
  <si>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</si>
  <si>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</si>
  <si>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</si>
  <si>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</si>
  <si>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</si>
  <si>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</si>
  <si>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</si>
  <si>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</si>
  <si>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</si>
  <si>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</si>
  <si>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</si>
  <si>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</si>
  <si>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</si>
  <si>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</si>
  <si>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</si>
  <si>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</si>
  <si>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</si>
  <si>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</si>
  <si>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</si>
  <si>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</si>
  <si>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</si>
  <si>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</si>
  <si>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</si>
  <si>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</si>
  <si>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</si>
  <si>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</si>
  <si>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</si>
  <si>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</si>
  <si>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</si>
  <si>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</si>
  <si>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</si>
  <si>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</si>
  <si>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</si>
  <si>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</si>
  <si>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</si>
  <si>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</si>
  <si>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</si>
  <si>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</si>
  <si>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</si>
  <si>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</si>
  <si>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</si>
  <si>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</si>
  <si>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</si>
  <si>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</si>
  <si>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</si>
  <si>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</si>
  <si>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</si>
  <si>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</si>
  <si>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</si>
  <si>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</si>
  <si>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</si>
  <si>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</si>
  <si>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</si>
  <si>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</si>
  <si>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</si>
  <si>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</si>
  <si>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</si>
  <si>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</si>
  <si>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</si>
  <si>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</si>
  <si>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</si>
  <si>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</si>
  <si>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</si>
  <si>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</si>
  <si>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</si>
  <si>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</si>
  <si>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</si>
  <si>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</si>
  <si>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</si>
  <si>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</si>
  <si>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</si>
  <si>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</si>
  <si>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</si>
  <si>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</si>
  <si>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</si>
  <si>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</si>
  <si>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</si>
  <si>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</si>
  <si>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</si>
  <si>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</si>
  <si>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</si>
  <si>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</si>
  <si>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</si>
  <si>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</si>
  <si>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</si>
  <si>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</si>
  <si>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</si>
  <si>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</si>
  <si>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</si>
  <si>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</si>
  <si>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</si>
  <si>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</si>
  <si>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</si>
  <si>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</si>
  <si>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</si>
  <si>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</si>
  <si>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</si>
  <si>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</si>
  <si>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</si>
  <si>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</si>
  <si>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</si>
  <si>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</si>
  <si>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</si>
  <si>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</si>
  <si>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</si>
  <si>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</si>
  <si>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</si>
  <si>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</si>
  <si>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</si>
  <si>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</si>
  <si>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</si>
  <si>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</si>
  <si>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</si>
  <si>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</si>
  <si>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</si>
  <si>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</si>
  <si>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</si>
  <si>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</si>
  <si>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</si>
  <si>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</si>
  <si>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</si>
  <si>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</si>
  <si>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</si>
  <si>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</si>
  <si>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</si>
  <si>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</si>
  <si>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</si>
  <si>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</si>
  <si>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</si>
  <si>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</si>
  <si>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</si>
  <si>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</si>
  <si>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</si>
  <si>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</si>
  <si>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</si>
  <si>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</si>
  <si>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</si>
  <si>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</si>
  <si>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</si>
  <si>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</si>
  <si>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</si>
  <si>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</si>
  <si>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</si>
  <si>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</si>
  <si>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</si>
  <si>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</si>
  <si>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</si>
  <si>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</si>
  <si>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</si>
  <si>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</si>
  <si>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</si>
  <si>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</si>
  <si>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</si>
  <si>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</si>
  <si>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</si>
  <si>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</si>
  <si>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</si>
  <si>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</si>
  <si>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</si>
  <si>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</si>
  <si>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</si>
  <si>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</si>
  <si>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</si>
  <si>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</si>
  <si>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</si>
  <si>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</si>
  <si>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</si>
  <si>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</si>
  <si>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</si>
  <si>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</si>
  <si>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</si>
  <si>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</si>
  <si>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</si>
  <si>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</si>
  <si>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</si>
  <si>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</si>
  <si>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</si>
  <si>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</si>
  <si>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</si>
  <si>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</si>
  <si>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</si>
  <si>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</si>
  <si>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</si>
  <si>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</si>
  <si>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</si>
  <si>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</si>
  <si>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</si>
  <si>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</si>
  <si>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</si>
  <si>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</si>
  <si>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</si>
  <si>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</si>
  <si>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</si>
  <si>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</si>
  <si>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</si>
  <si>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</si>
  <si>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</si>
  <si>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</si>
  <si>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</si>
  <si>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</si>
  <si>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</si>
  <si>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</si>
  <si>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</si>
  <si>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</si>
  <si>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</si>
  <si>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</si>
  <si>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</si>
  <si>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</si>
  <si>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</si>
  <si>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</si>
  <si>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</si>
  <si>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</si>
  <si>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</si>
  <si>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</si>
  <si>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</si>
  <si>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</si>
  <si>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</si>
  <si>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</si>
  <si>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</si>
  <si>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</si>
  <si>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</si>
  <si>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</si>
  <si>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</si>
  <si>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</si>
  <si>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</si>
  <si>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</si>
  <si>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</si>
  <si>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</si>
  <si>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</si>
  <si>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</si>
  <si>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</si>
  <si>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</si>
  <si>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</si>
  <si>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</si>
  <si>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</si>
  <si>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</si>
  <si>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</si>
  <si>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</si>
  <si>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</si>
  <si>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</si>
  <si>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</si>
  <si>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</si>
  <si>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</si>
  <si>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</si>
  <si>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</si>
  <si>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</si>
  <si>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</si>
  <si>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</si>
  <si>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</si>
  <si>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</si>
  <si>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</si>
  <si>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</si>
  <si>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</si>
  <si>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</si>
  <si>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</si>
  <si>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</si>
  <si>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</si>
  <si>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</si>
  <si>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</si>
  <si>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</si>
  <si>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</si>
  <si>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</si>
  <si>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</si>
  <si>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</si>
  <si>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</si>
  <si>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</si>
  <si>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</si>
  <si>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</si>
  <si>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</si>
  <si>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</si>
  <si>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</si>
  <si>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</si>
  <si>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</si>
  <si>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</si>
  <si>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</si>
  <si>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</si>
  <si>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</si>
  <si>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</si>
  <si>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</si>
  <si>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</si>
  <si>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</si>
  <si>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</si>
  <si>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</si>
  <si>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</si>
  <si>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</si>
  <si>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</si>
  <si>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</si>
  <si>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</si>
  <si>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</si>
  <si>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</si>
  <si>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</si>
  <si>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</si>
  <si>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</si>
  <si>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</si>
  <si>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</si>
  <si>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</si>
  <si>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</si>
  <si>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</si>
  <si>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</si>
  <si>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</si>
  <si>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</si>
  <si>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</si>
  <si>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</si>
  <si>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</si>
  <si>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</si>
  <si>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</si>
  <si>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</si>
  <si>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</si>
  <si>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</si>
  <si>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</si>
  <si>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</si>
  <si>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</si>
  <si>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</si>
  <si>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</si>
  <si>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</si>
  <si>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</si>
  <si>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</si>
  <si>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</si>
  <si>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</si>
  <si>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</si>
  <si>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</si>
  <si>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</si>
  <si>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</si>
  <si>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</si>
  <si>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</si>
  <si>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</si>
  <si>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</si>
  <si>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</si>
  <si>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</si>
  <si>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</si>
  <si>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</si>
  <si>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</si>
  <si>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</si>
  <si>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</si>
  <si>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</si>
  <si>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</si>
  <si>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</si>
  <si>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</si>
  <si>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</si>
  <si>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</si>
  <si>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</si>
  <si>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</si>
  <si>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</si>
  <si>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</si>
  <si>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</si>
  <si>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</si>
  <si>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</si>
  <si>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</si>
  <si>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</si>
  <si>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</si>
  <si>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</si>
  <si>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</si>
  <si>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</si>
  <si>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</si>
  <si>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</si>
  <si>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</si>
  <si>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</si>
  <si>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</si>
  <si>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</si>
  <si>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</si>
  <si>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</si>
  <si>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</si>
  <si>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</si>
  <si>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</si>
  <si>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</si>
  <si>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</si>
  <si>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</si>
  <si>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</si>
  <si>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</si>
  <si>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</si>
  <si>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</si>
  <si>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</si>
  <si>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</si>
  <si>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</si>
  <si>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</si>
  <si>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</si>
  <si>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</si>
  <si>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</si>
  <si>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</si>
  <si>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</si>
  <si>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</si>
  <si>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</si>
  <si>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</si>
  <si>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</si>
  <si>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</si>
  <si>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</si>
  <si>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</si>
  <si>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</si>
  <si>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</si>
  <si>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</si>
  <si>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</si>
  <si>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</si>
  <si>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</si>
  <si>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</si>
  <si>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</si>
  <si>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</si>
  <si>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</si>
  <si>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</si>
  <si>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</si>
  <si>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</si>
  <si>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</si>
  <si>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</si>
  <si>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</si>
  <si>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</si>
  <si>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</si>
  <si>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</si>
  <si>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</si>
  <si>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</si>
  <si>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</si>
  <si>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</si>
  <si>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</si>
  <si>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</si>
  <si>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</si>
  <si>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</si>
  <si>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</si>
  <si>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</si>
  <si>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</si>
  <si>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</si>
  <si>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</si>
  <si>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</si>
  <si>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</si>
  <si>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</si>
  <si>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</si>
  <si>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</si>
  <si>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</si>
  <si>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</si>
  <si>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</si>
  <si>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</si>
  <si>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</si>
  <si>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</si>
  <si>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</si>
  <si>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</si>
  <si>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</si>
  <si>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</si>
  <si>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</si>
  <si>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</si>
  <si>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</si>
  <si>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</si>
  <si>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</si>
  <si>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</si>
  <si>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</si>
  <si>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</si>
  <si>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</si>
  <si>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</si>
  <si>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</si>
  <si>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</si>
  <si>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</si>
  <si>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</si>
  <si>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</si>
  <si>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</si>
  <si>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</si>
  <si>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</si>
  <si>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</si>
  <si>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</si>
  <si>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</si>
  <si>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</si>
  <si>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</si>
  <si>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</si>
  <si>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</si>
  <si>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</si>
  <si>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</si>
  <si>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</si>
  <si>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</si>
  <si>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</si>
  <si>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</si>
  <si>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</si>
  <si>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</si>
  <si>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</si>
  <si>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</si>
  <si>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</si>
  <si>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</si>
  <si>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</si>
  <si>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</si>
  <si>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</si>
  <si>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</si>
  <si>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</si>
  <si>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</si>
  <si>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</si>
  <si>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</si>
  <si>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</si>
  <si>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</si>
  <si>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</si>
  <si>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</si>
  <si>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</si>
  <si>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</si>
  <si>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</si>
  <si>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</si>
  <si>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</si>
  <si>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</si>
  <si>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</si>
  <si>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</si>
  <si>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</si>
  <si>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</si>
  <si>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</si>
  <si>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</si>
  <si>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</si>
  <si>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</si>
  <si>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</si>
  <si>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</si>
  <si>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</si>
  <si>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</si>
  <si>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</si>
  <si>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</si>
  <si>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</si>
  <si>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</si>
  <si>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</si>
  <si>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</si>
  <si>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</si>
  <si>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</si>
  <si>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</si>
  <si>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</si>
  <si>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</si>
  <si>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</si>
  <si>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</si>
  <si>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</si>
  <si>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</si>
  <si>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</si>
  <si>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</si>
  <si>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</si>
  <si>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</si>
  <si>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</si>
  <si>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</si>
  <si>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</si>
  <si>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</si>
  <si>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</si>
  <si>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</si>
  <si>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</si>
  <si>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</si>
  <si>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</si>
  <si>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</si>
  <si>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</si>
  <si>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</si>
  <si>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</si>
  <si>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</si>
  <si>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</si>
  <si>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</si>
  <si>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</si>
  <si>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</si>
  <si>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</si>
  <si>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</si>
  <si>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</si>
  <si>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</si>
  <si>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</si>
  <si>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</si>
  <si>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</si>
  <si>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</si>
  <si>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</si>
  <si>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</si>
  <si>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</si>
  <si>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</si>
  <si>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</si>
  <si>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</si>
  <si>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</si>
  <si>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</si>
  <si>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</si>
  <si>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</si>
  <si>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</si>
  <si>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</si>
  <si>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</si>
  <si>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</si>
  <si>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</si>
  <si>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</si>
  <si>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</si>
  <si>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</si>
  <si>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</si>
  <si>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</si>
  <si>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</si>
  <si>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</si>
  <si>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</si>
  <si>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</si>
  <si>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</si>
  <si>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</si>
  <si>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</si>
  <si>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</si>
  <si>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</si>
  <si>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</si>
  <si>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</si>
  <si>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</si>
  <si>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</si>
  <si>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</si>
  <si>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</si>
  <si>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</si>
  <si>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</si>
  <si>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</si>
  <si>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</si>
  <si>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</si>
  <si>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</si>
  <si>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</si>
  <si>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</si>
  <si>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</si>
  <si>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</si>
  <si>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</si>
  <si>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</si>
  <si>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</si>
  <si>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</si>
  <si>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</si>
  <si>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</si>
  <si>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</si>
  <si>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</si>
  <si>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</si>
  <si>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</si>
  <si>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</si>
  <si>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</si>
  <si>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</si>
  <si>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</si>
  <si>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</si>
  <si>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</si>
  <si>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</si>
  <si>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</si>
  <si>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</si>
  <si>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</si>
  <si>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</si>
  <si>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</si>
  <si>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</si>
  <si>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</si>
  <si>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</si>
  <si>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</si>
  <si>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</si>
  <si>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</si>
  <si>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</si>
  <si>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</si>
  <si>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</si>
  <si>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</si>
  <si>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</si>
  <si>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</si>
  <si>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</si>
  <si>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</si>
  <si>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</si>
  <si>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</si>
  <si>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</si>
  <si>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</si>
  <si>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</si>
  <si>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</si>
  <si>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</si>
  <si>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</si>
  <si>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</si>
  <si>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</si>
  <si>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</si>
  <si>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</si>
  <si>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</si>
  <si>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</si>
  <si>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</si>
  <si>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</si>
  <si>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</si>
  <si>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</si>
  <si>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</si>
  <si>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</si>
  <si>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</si>
  <si>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</si>
  <si>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</si>
  <si>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</si>
  <si>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</si>
  <si>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</si>
  <si>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</si>
  <si>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</si>
  <si>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</si>
  <si>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</si>
  <si>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</si>
  <si>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</si>
  <si>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</si>
  <si>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</si>
  <si>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</si>
  <si>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</si>
  <si>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</si>
  <si>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</si>
  <si>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</si>
  <si>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</si>
  <si>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</si>
  <si>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</si>
  <si>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</si>
  <si>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</si>
  <si>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</si>
  <si>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</si>
  <si>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</si>
  <si>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</si>
  <si>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</si>
  <si>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</si>
  <si>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</si>
  <si>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</si>
  <si>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</si>
  <si>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</si>
  <si>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</si>
  <si>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</si>
  <si>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</si>
  <si>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</si>
  <si>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</si>
  <si>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</si>
  <si>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</si>
  <si>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</si>
  <si>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</si>
  <si>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</si>
  <si>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</si>
  <si>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</si>
  <si>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</si>
  <si>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</si>
  <si>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</si>
  <si>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</si>
  <si>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</si>
  <si>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</si>
  <si>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</si>
  <si>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</si>
  <si>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</si>
  <si>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</si>
  <si>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</si>
  <si>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</si>
  <si>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</si>
  <si>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</si>
  <si>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</si>
  <si>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</si>
  <si>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</si>
  <si>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</si>
  <si>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</si>
  <si>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</si>
  <si>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</si>
  <si>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</si>
  <si>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</si>
  <si>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</si>
  <si>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</si>
  <si>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</si>
  <si>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</si>
  <si>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</si>
  <si>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</si>
  <si>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</si>
  <si>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</si>
  <si>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</si>
  <si>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</si>
  <si>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</si>
  <si>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</si>
  <si>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</si>
  <si>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</si>
  <si>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</si>
  <si>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</si>
  <si>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</si>
  <si>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</si>
  <si>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</si>
  <si>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</si>
  <si>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</si>
  <si>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</si>
  <si>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</si>
  <si>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</si>
  <si>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</si>
  <si>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</si>
  <si>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</si>
  <si>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</si>
  <si>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</si>
  <si>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</si>
  <si>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</si>
  <si>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</si>
  <si>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</si>
  <si>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</si>
  <si>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</si>
  <si>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</si>
  <si>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</si>
  <si>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</si>
  <si>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</si>
  <si>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</si>
  <si>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</si>
  <si>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</si>
  <si>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</si>
  <si>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</si>
  <si>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</si>
  <si>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</si>
  <si>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</si>
  <si>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</si>
  <si>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</si>
  <si>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</si>
  <si>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</si>
  <si>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</si>
  <si>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</si>
  <si>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</si>
  <si>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</si>
  <si>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</si>
  <si>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</si>
  <si>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</si>
  <si>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</si>
  <si>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</si>
  <si>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</si>
  <si>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</si>
  <si>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</si>
  <si>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</si>
  <si>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</si>
  <si>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</si>
  <si>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</si>
  <si>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</si>
  <si>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</si>
  <si>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</si>
  <si>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</si>
  <si>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</si>
  <si>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</si>
  <si>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</si>
  <si>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</si>
  <si>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</si>
  <si>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</si>
  <si>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</si>
  <si>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</si>
  <si>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</si>
  <si>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</si>
  <si>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</si>
  <si>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</si>
  <si>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</si>
  <si>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</si>
  <si>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</si>
  <si>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</si>
  <si>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</si>
  <si>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</si>
  <si>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</si>
  <si>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</si>
  <si>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</si>
  <si>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</si>
  <si>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</si>
  <si>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</si>
  <si>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</si>
  <si>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</si>
  <si>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</si>
  <si>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</si>
  <si>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</si>
  <si>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</si>
  <si>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</si>
  <si>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</si>
  <si>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</si>
  <si>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</si>
  <si>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</si>
  <si>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</si>
  <si>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</si>
  <si>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</si>
  <si>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</si>
  <si>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</si>
  <si>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</si>
  <si>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</si>
  <si>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</si>
  <si>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</si>
  <si>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</si>
  <si>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</si>
  <si>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</si>
  <si>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</si>
  <si>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</si>
  <si>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</si>
  <si>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</si>
  <si>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</si>
  <si>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</si>
  <si>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</si>
  <si>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</si>
  <si>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</si>
  <si>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</si>
  <si>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</si>
  <si>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</si>
  <si>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</si>
  <si>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</si>
  <si>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</si>
  <si>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</si>
  <si>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</si>
  <si>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</si>
  <si>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</si>
  <si>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</si>
  <si>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</si>
  <si>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</si>
  <si>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</si>
  <si>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</si>
  <si>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</si>
  <si>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</si>
  <si>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</si>
  <si>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</si>
  <si>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</si>
  <si>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</si>
  <si>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</si>
  <si>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</si>
  <si>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</si>
  <si>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</si>
  <si>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</si>
  <si>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</si>
  <si>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</si>
  <si>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</si>
  <si>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</si>
  <si>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</si>
  <si>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</si>
  <si>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</si>
  <si>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</si>
  <si>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</si>
  <si>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</si>
  <si>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</si>
  <si>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</si>
  <si>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</si>
  <si>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</si>
  <si>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</si>
  <si>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</si>
  <si>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</si>
  <si>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</si>
  <si>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</si>
  <si>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</si>
  <si>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</si>
  <si>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</si>
  <si>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</si>
  <si>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</si>
  <si>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</si>
  <si>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</si>
  <si>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</si>
  <si>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</si>
  <si>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</si>
  <si>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</si>
  <si>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</si>
  <si>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</si>
  <si>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</si>
  <si>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</si>
  <si>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</si>
  <si>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</si>
  <si>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</si>
  <si>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</si>
  <si>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</si>
  <si>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</si>
  <si>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</si>
  <si>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</si>
  <si>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</si>
  <si>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</si>
  <si>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</si>
  <si>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</si>
  <si>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</si>
  <si>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</si>
  <si>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</si>
  <si>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</si>
  <si>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</si>
  <si>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</si>
  <si>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</si>
  <si>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</si>
  <si>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</si>
  <si>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</si>
  <si>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</si>
  <si>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</si>
  <si>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</si>
  <si>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</si>
  <si>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</si>
  <si>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</si>
  <si>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</si>
  <si>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</si>
  <si>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</si>
  <si>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</si>
  <si>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</si>
  <si>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</si>
  <si>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</si>
  <si>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</si>
  <si>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</si>
  <si>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</si>
  <si>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</si>
  <si>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</si>
  <si>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</si>
  <si>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</si>
  <si>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</si>
  <si>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</si>
  <si>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</si>
  <si>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</si>
  <si>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</si>
  <si>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</si>
  <si>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</si>
  <si>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</si>
  <si>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</si>
  <si>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</si>
  <si>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</si>
  <si>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</si>
  <si>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</si>
  <si>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</si>
  <si>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</si>
  <si>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</si>
  <si>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</si>
  <si>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</si>
  <si>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</si>
  <si>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</si>
  <si>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</si>
  <si>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</si>
  <si>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</si>
  <si>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</si>
  <si>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</si>
  <si>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</si>
  <si>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</si>
  <si>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</si>
  <si>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</si>
  <si>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</si>
  <si>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</si>
  <si>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</si>
  <si>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</si>
  <si>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</si>
  <si>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</si>
  <si>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</si>
  <si>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</si>
  <si>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</si>
  <si>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</si>
  <si>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</si>
  <si>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</si>
  <si>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</si>
  <si>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</si>
  <si>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</si>
  <si>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</si>
  <si>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</si>
  <si>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</si>
  <si>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</si>
  <si>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</si>
  <si>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</si>
  <si>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</si>
  <si>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</si>
  <si>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</si>
  <si>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</si>
  <si>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</si>
  <si>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</si>
  <si>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</si>
  <si>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</si>
  <si>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</si>
  <si>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</si>
  <si>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</si>
  <si>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</si>
  <si>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</si>
  <si>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</si>
  <si>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</si>
  <si>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</si>
  <si>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</si>
  <si>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</si>
  <si>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</si>
  <si>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</si>
  <si>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</si>
  <si>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</si>
  <si>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</si>
  <si>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</si>
  <si>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</si>
  <si>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</si>
  <si>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</si>
  <si>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</si>
  <si>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</si>
  <si>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</si>
  <si>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</si>
  <si>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</si>
  <si>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</si>
  <si>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</si>
  <si>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</si>
  <si>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</si>
  <si>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</si>
  <si>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</si>
  <si>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</si>
  <si>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</si>
  <si>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</si>
  <si>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</si>
  <si>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</si>
  <si>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</si>
  <si>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</si>
  <si>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</si>
  <si>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</si>
  <si>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</si>
  <si>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</si>
  <si>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</si>
  <si>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</si>
  <si>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</si>
  <si>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</si>
  <si>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</si>
  <si>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</si>
  <si>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</si>
  <si>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</si>
  <si>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</si>
  <si>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</si>
  <si>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</si>
  <si>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</si>
  <si>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</si>
  <si>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</si>
  <si>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</si>
  <si>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</si>
  <si>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</si>
  <si>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</si>
  <si>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</si>
  <si>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</si>
  <si>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</si>
  <si>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</si>
  <si>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</si>
  <si>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</si>
  <si>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</si>
  <si>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</si>
  <si>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</si>
  <si>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</si>
  <si>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</si>
  <si>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</si>
  <si>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</si>
  <si>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</si>
  <si>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</si>
  <si>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</si>
  <si>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</si>
  <si>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</si>
  <si>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</si>
  <si>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</si>
  <si>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</si>
  <si>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</si>
  <si>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</si>
  <si>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</si>
  <si>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</si>
  <si>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</si>
  <si>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</si>
  <si>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</si>
  <si>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</si>
  <si>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</si>
  <si>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</si>
  <si>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</si>
  <si>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</si>
  <si>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</si>
  <si>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</si>
  <si>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</si>
  <si>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</si>
  <si>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</si>
  <si>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</si>
  <si>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</si>
  <si>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</si>
  <si>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</si>
  <si>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</si>
  <si>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</si>
  <si>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</si>
  <si>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</si>
  <si>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</si>
  <si>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</si>
  <si>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</si>
  <si>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</si>
  <si>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</si>
  <si>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</si>
  <si>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</si>
  <si>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</si>
  <si>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</si>
  <si>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</si>
  <si>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</si>
  <si>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</si>
  <si>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</si>
  <si>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</si>
  <si>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</si>
  <si>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</si>
  <si>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</si>
  <si>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</si>
  <si>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</si>
  <si>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</si>
  <si>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</si>
  <si>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</si>
  <si>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</si>
  <si>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</si>
  <si>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</si>
  <si>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</si>
  <si>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</si>
  <si>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</si>
  <si>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</si>
  <si>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</si>
  <si>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</si>
  <si>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</si>
  <si>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</si>
  <si>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</si>
  <si>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</si>
  <si>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</si>
  <si>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</si>
  <si>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</si>
  <si>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</si>
  <si>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</si>
  <si>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</si>
  <si>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</si>
  <si>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</si>
  <si>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</si>
  <si>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</si>
  <si>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</si>
  <si>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</si>
  <si>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</si>
  <si>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</si>
  <si>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</si>
  <si>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</si>
  <si>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</si>
  <si>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</si>
  <si>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</si>
  <si>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</si>
  <si>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</si>
  <si>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</si>
  <si>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</si>
  <si>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</si>
  <si>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</si>
  <si>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</si>
  <si>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</si>
  <si>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</si>
  <si>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</si>
  <si>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</si>
  <si>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</si>
  <si>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</si>
  <si>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</si>
  <si>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</si>
  <si>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</si>
  <si>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</si>
  <si>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</si>
  <si>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</si>
  <si>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</si>
  <si>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</si>
  <si>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</si>
  <si>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</si>
  <si>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</si>
  <si>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</si>
  <si>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</si>
  <si>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</si>
  <si>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</si>
  <si>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</si>
  <si>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</si>
  <si>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</si>
  <si>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</si>
  <si>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</si>
  <si>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</si>
  <si>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</si>
  <si>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</si>
  <si>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</si>
  <si>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</si>
  <si>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</si>
  <si>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</si>
  <si>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</si>
  <si>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</si>
  <si>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</si>
  <si>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</si>
  <si>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</si>
  <si>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</si>
  <si>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</si>
  <si>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</si>
  <si>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</si>
  <si>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</si>
  <si>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</si>
  <si>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</si>
  <si>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</si>
  <si>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</si>
  <si>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</si>
  <si>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</si>
  <si>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</si>
  <si>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</si>
  <si>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</si>
  <si>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</si>
  <si>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</si>
  <si>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</si>
  <si>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</si>
  <si>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</si>
  <si>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</si>
  <si>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</si>
  <si>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</si>
  <si>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</si>
  <si>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</si>
  <si>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</si>
  <si>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</si>
  <si>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</si>
  <si>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</si>
  <si>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</si>
  <si>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</si>
  <si>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</si>
  <si>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</si>
  <si>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</si>
  <si>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</si>
  <si>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</si>
  <si>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</si>
  <si>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</si>
  <si>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</si>
  <si>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</si>
  <si>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</si>
  <si>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</si>
  <si>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</si>
  <si>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</si>
  <si>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</si>
  <si>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</si>
  <si>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</si>
  <si>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</si>
  <si>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</si>
  <si>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</si>
  <si>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</si>
  <si>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</si>
  <si>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</si>
  <si>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</si>
  <si>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</si>
  <si>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</si>
  <si>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</si>
  <si>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</si>
  <si>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</si>
  <si>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</si>
  <si>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</si>
  <si>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</si>
  <si>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</si>
  <si>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</si>
  <si>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</si>
  <si>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</si>
  <si>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</si>
  <si>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</si>
  <si>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</si>
  <si>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</si>
  <si>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</si>
  <si>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</si>
  <si>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</si>
  <si>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</si>
  <si>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</si>
  <si>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</si>
  <si>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</si>
  <si>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</si>
  <si>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</si>
  <si>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</si>
  <si>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</si>
  <si>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</si>
  <si>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</si>
  <si>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</si>
  <si>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</si>
  <si>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</si>
  <si>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</si>
  <si>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</si>
  <si>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</si>
  <si>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</si>
  <si>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</si>
  <si>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</si>
  <si>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</si>
  <si>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</si>
  <si>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</si>
  <si>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</si>
  <si>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</si>
  <si>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</si>
  <si>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</si>
  <si>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</si>
  <si>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</si>
  <si>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</si>
  <si>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</si>
  <si>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</si>
  <si>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</si>
  <si>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</si>
  <si>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</si>
  <si>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</si>
  <si>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</si>
  <si>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</si>
  <si>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</si>
  <si>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</si>
  <si>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</si>
  <si>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</si>
  <si>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</si>
  <si>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</si>
  <si>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</si>
  <si>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</si>
  <si>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</si>
  <si>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</si>
  <si>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</si>
  <si>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</si>
  <si>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</si>
  <si>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</si>
  <si>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</si>
  <si>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</si>
  <si>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</si>
  <si>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</si>
  <si>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</si>
  <si>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</si>
  <si>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</si>
  <si>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</si>
  <si>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</si>
  <si>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</si>
  <si>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</si>
  <si>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</si>
  <si>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</si>
  <si>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</si>
  <si>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</si>
  <si>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</si>
  <si>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</si>
  <si>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</si>
  <si>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</si>
  <si>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</si>
  <si>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</si>
  <si>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</si>
  <si>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</si>
  <si>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</si>
  <si>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</si>
  <si>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</si>
  <si>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</si>
  <si>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</si>
  <si>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</si>
  <si>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</si>
  <si>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</si>
  <si>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</si>
  <si>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</si>
  <si>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</si>
  <si>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</si>
  <si>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</si>
  <si>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</si>
  <si>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</si>
  <si>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</si>
  <si>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</si>
  <si>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</si>
  <si>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</si>
  <si>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</si>
  <si>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</si>
  <si>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</si>
  <si>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</si>
  <si>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</si>
  <si>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</si>
  <si>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</si>
  <si>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</si>
  <si>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</si>
  <si>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</si>
  <si>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</si>
  <si>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</si>
  <si>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</si>
  <si>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</si>
  <si>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</si>
  <si>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</si>
  <si>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</si>
  <si>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</si>
  <si>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</si>
  <si>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</si>
  <si>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</si>
  <si>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</si>
  <si>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</si>
  <si>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</si>
  <si>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</si>
  <si>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</si>
  <si>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</si>
  <si>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</si>
  <si>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</si>
  <si>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</si>
  <si>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</si>
  <si>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</si>
  <si>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</si>
  <si>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</si>
  <si>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</si>
  <si>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</si>
  <si>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</si>
  <si>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</si>
  <si>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</si>
  <si>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</si>
  <si>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</si>
  <si>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</si>
  <si>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</si>
  <si>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</si>
  <si>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</si>
  <si>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</si>
  <si>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</si>
  <si>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</si>
  <si>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</si>
  <si>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</si>
  <si>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</si>
  <si>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</si>
  <si>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</si>
  <si>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</si>
  <si>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</si>
  <si>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</si>
  <si>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</si>
  <si>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</si>
  <si>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</si>
  <si>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</si>
  <si>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</si>
  <si>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</si>
  <si>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</si>
  <si>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</si>
  <si>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</si>
  <si>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</si>
  <si>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</si>
  <si>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</si>
  <si>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</si>
  <si>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</si>
  <si>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</si>
  <si>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</si>
  <si>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</si>
  <si>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</si>
  <si>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</si>
  <si>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</si>
  <si>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</si>
  <si>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</si>
  <si>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</si>
  <si>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</si>
  <si>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</si>
  <si>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</si>
  <si>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</si>
  <si>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</si>
  <si>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</si>
  <si>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</si>
  <si>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</si>
  <si>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</si>
  <si>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</si>
  <si>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</si>
  <si>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</si>
  <si>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</si>
  <si>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</si>
  <si>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</si>
  <si>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</si>
  <si>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</si>
  <si>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</si>
  <si>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</si>
  <si>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</si>
  <si>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</si>
  <si>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</si>
  <si>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</si>
  <si>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</si>
  <si>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</si>
  <si>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</si>
  <si>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</si>
  <si>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</si>
  <si>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</si>
  <si>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</si>
  <si>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</si>
  <si>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</si>
  <si>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</si>
  <si>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</si>
  <si>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</si>
  <si>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</si>
  <si>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</si>
  <si>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</si>
  <si>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</si>
  <si>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</si>
  <si>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</si>
  <si>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</si>
  <si>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</si>
  <si>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</si>
  <si>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</si>
  <si>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</si>
  <si>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</si>
  <si>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</si>
  <si>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</si>
  <si>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</si>
  <si>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</si>
  <si>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</si>
  <si>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</si>
  <si>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</si>
  <si>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</si>
  <si>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</si>
  <si>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</si>
  <si>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</si>
  <si>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</si>
  <si>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</si>
  <si>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</si>
  <si>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</si>
  <si>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</si>
  <si>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</si>
  <si>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</si>
  <si>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</si>
  <si>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</si>
  <si>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</si>
  <si>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</si>
  <si>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</si>
  <si>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</si>
  <si>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</si>
  <si>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</si>
  <si>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</si>
  <si>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</si>
  <si>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</si>
  <si>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</si>
  <si>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</si>
  <si>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</si>
  <si>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</si>
  <si>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</si>
  <si>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</si>
  <si>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</si>
  <si>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</si>
  <si>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</si>
  <si>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</si>
  <si>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</si>
  <si>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</si>
  <si>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</si>
  <si>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</si>
  <si>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</si>
  <si>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</si>
  <si>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</si>
  <si>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</si>
  <si>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</si>
  <si>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</si>
  <si>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</si>
  <si>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</si>
  <si>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</si>
  <si>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</si>
  <si>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</si>
  <si>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</si>
  <si>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</si>
  <si>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</si>
  <si>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</si>
  <si>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</si>
  <si>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</si>
  <si>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</si>
  <si>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</si>
  <si>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</si>
  <si>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</si>
  <si>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</si>
  <si>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</si>
  <si>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</si>
  <si>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</si>
  <si>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</si>
  <si>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</si>
  <si>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</si>
  <si>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</si>
  <si>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</si>
  <si>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</si>
  <si>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</si>
  <si>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</si>
  <si>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</si>
  <si>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</si>
  <si>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</si>
  <si>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</si>
  <si>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</si>
  <si>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</si>
  <si>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</si>
  <si>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</si>
  <si>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</si>
  <si>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</si>
  <si>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</si>
  <si>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</si>
  <si>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</si>
  <si>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</si>
  <si>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</si>
  <si>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</si>
  <si>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</si>
  <si>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</si>
  <si>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</si>
  <si>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</si>
  <si>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</si>
  <si>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</si>
  <si>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</si>
  <si>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</si>
  <si>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</si>
  <si>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</si>
  <si>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</si>
  <si>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</si>
  <si>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</si>
  <si>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</si>
  <si>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</si>
  <si>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</si>
  <si>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</si>
  <si>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</si>
  <si>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</si>
  <si>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</si>
  <si>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</si>
  <si>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</si>
  <si>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</si>
  <si>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</si>
  <si>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</si>
  <si>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</si>
  <si>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</si>
  <si>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</si>
  <si>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</si>
  <si>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</si>
  <si>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</si>
  <si>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</si>
  <si>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</si>
  <si>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</si>
  <si>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</si>
  <si>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</si>
  <si>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</si>
  <si>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</si>
  <si>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</si>
  <si>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</si>
  <si>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</si>
  <si>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</si>
  <si>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</si>
  <si>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</si>
  <si>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</si>
  <si>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</si>
  <si>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</si>
  <si>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</si>
  <si>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</si>
  <si>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</si>
  <si>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</si>
  <si>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</si>
  <si>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</si>
  <si>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</si>
  <si>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</si>
  <si>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</si>
  <si>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</si>
  <si>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</si>
  <si>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</si>
  <si>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</si>
  <si>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</si>
  <si>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</si>
  <si>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</si>
  <si>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</si>
  <si>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</si>
  <si>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</si>
  <si>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</si>
  <si>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</si>
  <si>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</si>
  <si>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</si>
  <si>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</si>
  <si>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</si>
  <si>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</si>
  <si>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</si>
  <si>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</si>
  <si>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</si>
  <si>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</si>
  <si>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</si>
  <si>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</si>
  <si>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</si>
  <si>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</si>
  <si>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</si>
  <si>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</si>
  <si>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</si>
  <si>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</si>
  <si>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</si>
  <si>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</si>
  <si>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</si>
  <si>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</si>
  <si>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</si>
  <si>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</si>
  <si>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</si>
  <si>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</si>
  <si>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</si>
  <si>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</si>
  <si>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</si>
  <si>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</si>
  <si>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</si>
  <si>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</si>
  <si>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</si>
  <si>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</si>
  <si>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</si>
  <si>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</si>
  <si>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</si>
  <si>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</si>
  <si>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</si>
  <si>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</si>
  <si>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</si>
  <si>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</si>
  <si>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</si>
  <si>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</si>
  <si>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</si>
  <si>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</si>
  <si>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</si>
  <si>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</si>
  <si>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</si>
  <si>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</si>
  <si>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</si>
  <si>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</si>
  <si>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</si>
  <si>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</si>
  <si>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</si>
  <si>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</si>
  <si>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</si>
  <si>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</si>
  <si>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</si>
  <si>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</si>
  <si>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</si>
  <si>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</si>
  <si>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</si>
  <si>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</si>
  <si>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</si>
  <si>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</si>
  <si>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</si>
  <si>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</si>
  <si>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</si>
  <si>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</si>
  <si>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</si>
  <si>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</si>
  <si>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</si>
  <si>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</si>
  <si>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</si>
  <si>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</si>
  <si>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</si>
  <si>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</si>
  <si>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</si>
  <si>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</si>
  <si>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</si>
  <si>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</si>
  <si>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</si>
  <si>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</si>
  <si>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</si>
  <si>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</si>
  <si>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</si>
  <si>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</si>
  <si>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</si>
  <si>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</si>
  <si>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</si>
  <si>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</si>
  <si>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</si>
  <si>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</si>
  <si>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</si>
  <si>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</si>
  <si>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</si>
  <si>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</si>
  <si>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</si>
  <si>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</si>
  <si>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</si>
  <si>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</si>
  <si>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</si>
  <si>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</si>
  <si>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</si>
  <si>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</si>
  <si>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</si>
  <si>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</si>
  <si>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</si>
  <si>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</si>
  <si>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</si>
  <si>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</si>
  <si>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</si>
  <si>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</si>
  <si>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</si>
  <si>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</si>
  <si>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</si>
  <si>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</si>
  <si>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</si>
  <si>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</si>
  <si>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</si>
  <si>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</si>
  <si>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</si>
  <si>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</si>
  <si>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</si>
  <si>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</si>
  <si>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</si>
  <si>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</si>
  <si>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</si>
  <si>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</si>
  <si>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</si>
  <si>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</si>
  <si>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</si>
  <si>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</si>
  <si>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</si>
  <si>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</si>
  <si>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</si>
  <si>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</si>
  <si>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</si>
  <si>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</si>
  <si>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</si>
  <si>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</si>
  <si>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</si>
  <si>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</si>
  <si>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</si>
  <si>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</si>
  <si>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</si>
  <si>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</si>
  <si>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</si>
  <si>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</si>
  <si>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</si>
  <si>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</si>
  <si>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</si>
  <si>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</si>
  <si>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</si>
  <si>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</si>
  <si>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</si>
  <si>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</si>
  <si>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</si>
  <si>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</si>
  <si>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</si>
  <si>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</si>
  <si>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</si>
  <si>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</si>
  <si>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</si>
  <si>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</si>
  <si>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</si>
  <si>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</si>
  <si>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</si>
  <si>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</si>
  <si>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</si>
  <si>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</si>
  <si>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</si>
  <si>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</si>
  <si>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</si>
  <si>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</si>
  <si>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</si>
  <si>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</si>
  <si>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</si>
  <si>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</si>
  <si>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</si>
  <si>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</si>
  <si>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</si>
  <si>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</si>
  <si>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</si>
  <si>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</si>
  <si>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</si>
  <si>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</si>
  <si>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</si>
  <si>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</si>
  <si>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</si>
  <si>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</si>
  <si>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</si>
  <si>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</si>
  <si>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</si>
  <si>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</si>
  <si>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</si>
  <si>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</si>
  <si>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</si>
  <si>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</si>
  <si>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</si>
  <si>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</si>
  <si>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</si>
  <si>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</si>
  <si>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</si>
  <si>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</si>
  <si>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</si>
  <si>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</si>
  <si>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</si>
  <si>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</si>
  <si>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</si>
  <si>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</si>
  <si>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</si>
  <si>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</si>
  <si>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</si>
  <si>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</si>
  <si>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</si>
  <si>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</si>
  <si>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</si>
  <si>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</si>
  <si>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</si>
  <si>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</si>
  <si>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</si>
  <si>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</si>
  <si>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</si>
  <si>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</si>
  <si>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</si>
  <si>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</si>
  <si>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</si>
  <si>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</si>
  <si>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</si>
  <si>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</si>
  <si>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</si>
  <si>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</si>
  <si>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</si>
  <si>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</si>
  <si>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</si>
  <si>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</si>
  <si>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</si>
  <si>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</si>
  <si>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</si>
  <si>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</si>
  <si>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</si>
  <si>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</si>
  <si>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</si>
  <si>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</si>
  <si>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</si>
  <si>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</si>
  <si>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</si>
  <si>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</si>
  <si>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</si>
  <si>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</si>
  <si>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</si>
  <si>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</si>
  <si>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</si>
  <si>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</si>
  <si>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</si>
  <si>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</si>
  <si>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</si>
  <si>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</si>
  <si>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</si>
  <si>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</si>
  <si>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</si>
  <si>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</si>
  <si>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</si>
  <si>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</si>
  <si>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</si>
  <si>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</si>
  <si>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</si>
  <si>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</si>
  <si>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</si>
  <si>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</si>
  <si>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</si>
  <si>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</si>
  <si>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</si>
  <si>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</si>
  <si>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</si>
  <si>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</si>
  <si>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</si>
  <si>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</si>
  <si>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</si>
  <si>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</si>
  <si>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</si>
  <si>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</si>
  <si>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</si>
  <si>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</si>
  <si>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</si>
  <si>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</si>
  <si>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</si>
  <si>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</si>
  <si>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</si>
  <si>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</si>
  <si>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</si>
  <si>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</si>
  <si>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</si>
  <si>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</si>
  <si>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</si>
  <si>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</si>
  <si>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</si>
  <si>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</si>
  <si>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</si>
  <si>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</si>
  <si>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</si>
  <si>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</si>
  <si>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</si>
  <si>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</si>
  <si>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</si>
  <si>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</si>
  <si>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</si>
  <si>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</si>
  <si>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</si>
  <si>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</si>
  <si>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</si>
  <si>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</si>
  <si>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</si>
  <si>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</si>
  <si>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</si>
  <si>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</si>
  <si>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</si>
  <si>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</si>
  <si>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</si>
  <si>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</si>
  <si>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</si>
  <si>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</si>
  <si>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</si>
  <si>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</si>
  <si>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</si>
  <si>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</si>
  <si>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</si>
  <si>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</si>
  <si>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</si>
  <si>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</si>
  <si>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</si>
  <si>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</si>
  <si>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</si>
  <si>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</si>
  <si>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</si>
  <si>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</si>
  <si>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</si>
  <si>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</si>
  <si>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</si>
  <si>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</si>
  <si>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</si>
  <si>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</si>
  <si>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</si>
  <si>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</si>
  <si>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</si>
  <si>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</si>
  <si>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</si>
  <si>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</si>
  <si>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</si>
  <si>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</si>
  <si>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</si>
  <si>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</si>
  <si>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</si>
  <si>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</si>
  <si>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</si>
  <si>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</si>
  <si>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</si>
  <si>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</si>
  <si>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</si>
  <si>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</si>
  <si>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</si>
  <si>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</si>
  <si>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</si>
  <si>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</si>
  <si>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</si>
  <si>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</si>
  <si>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</si>
  <si>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</si>
  <si>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</si>
  <si>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</si>
  <si>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</si>
  <si>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</si>
  <si>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</si>
  <si>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</si>
  <si>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</si>
  <si>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</si>
  <si>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</si>
  <si>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</si>
  <si>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</si>
  <si>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</si>
  <si>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</si>
  <si>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</si>
  <si>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</si>
  <si>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</si>
  <si>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</si>
  <si>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</si>
  <si>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</si>
  <si>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</si>
  <si>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</si>
  <si>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</si>
  <si>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</si>
  <si>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</si>
  <si>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</si>
  <si>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</si>
  <si>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</si>
  <si>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</si>
  <si>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</si>
  <si>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</si>
  <si>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</si>
  <si>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</si>
  <si>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</si>
  <si>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</si>
  <si>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</si>
  <si>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</si>
  <si>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</si>
  <si>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</si>
  <si>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</si>
  <si>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</si>
  <si>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</si>
  <si>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</si>
  <si>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</si>
  <si>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</si>
  <si>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</si>
  <si>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</si>
  <si>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</si>
  <si>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</si>
  <si>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</si>
  <si>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</si>
  <si>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</si>
  <si>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</si>
  <si>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</si>
  <si>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</si>
  <si>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</si>
  <si>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</si>
  <si>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</si>
  <si>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</si>
  <si>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</si>
  <si>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</si>
  <si>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</si>
  <si>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</si>
  <si>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</si>
  <si>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</si>
  <si>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</si>
  <si>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</si>
  <si>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</si>
  <si>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</si>
  <si>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</si>
  <si>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</si>
  <si>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</si>
  <si>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</si>
  <si>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</si>
  <si>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</si>
  <si>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</si>
  <si>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</si>
  <si>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</si>
  <si>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</si>
  <si>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</si>
  <si>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</si>
  <si>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</si>
  <si>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</si>
  <si>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</si>
  <si>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</si>
  <si>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</si>
  <si>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</si>
  <si>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</si>
  <si>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</si>
  <si>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</si>
  <si>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</si>
  <si>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</si>
  <si>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</si>
  <si>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</si>
  <si>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</si>
  <si>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</si>
  <si>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</si>
  <si>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</si>
  <si>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</si>
  <si>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</si>
  <si>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</si>
  <si>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</si>
  <si>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</si>
  <si>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</si>
  <si>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</si>
  <si>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</si>
  <si>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</si>
  <si>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</si>
  <si>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</si>
  <si>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</si>
  <si>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</si>
  <si>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</si>
  <si>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</si>
  <si>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</si>
  <si>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</si>
  <si>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</si>
  <si>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</si>
  <si>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</si>
  <si>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</si>
  <si>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</si>
  <si>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</si>
  <si>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</si>
  <si>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</si>
  <si>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</si>
  <si>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</si>
  <si>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</si>
  <si>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</si>
  <si>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</si>
  <si>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</si>
  <si>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</si>
  <si>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</si>
  <si>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</si>
  <si>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</si>
  <si>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</si>
  <si>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</si>
  <si>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</si>
  <si>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</si>
  <si>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</si>
  <si>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</si>
  <si>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</si>
  <si>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</si>
  <si>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</si>
  <si>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</si>
  <si>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</si>
  <si>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</si>
  <si>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</si>
  <si>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</si>
  <si>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</si>
  <si>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</si>
  <si>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</si>
  <si>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</si>
  <si>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</si>
  <si>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</si>
  <si>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</si>
  <si>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</si>
  <si>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</si>
  <si>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</si>
  <si>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</si>
  <si>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</si>
  <si>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</si>
  <si>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</si>
  <si>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</si>
  <si>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</si>
  <si>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</si>
  <si>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</si>
  <si>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</si>
  <si>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</si>
  <si>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</si>
  <si>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</si>
  <si>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</si>
  <si>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</si>
  <si>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</si>
  <si>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</si>
  <si>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</si>
  <si>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</si>
  <si>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</si>
  <si>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</si>
  <si>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</si>
  <si>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</si>
  <si>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</si>
  <si>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</si>
  <si>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</si>
  <si>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</si>
  <si>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</si>
  <si>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</si>
  <si>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</si>
  <si>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</si>
  <si>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</si>
  <si>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</si>
  <si>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</si>
  <si>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</si>
  <si>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</si>
  <si>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</si>
  <si>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</si>
  <si>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</si>
  <si>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</si>
  <si>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</si>
  <si>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</si>
  <si>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</si>
  <si>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</si>
  <si>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</si>
  <si>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</si>
  <si>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</si>
  <si>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</si>
  <si>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</si>
  <si>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</si>
  <si>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</si>
  <si>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</si>
  <si>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</si>
  <si>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</si>
  <si>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</si>
  <si>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</si>
  <si>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</si>
  <si>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</si>
  <si>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</si>
  <si>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</si>
  <si>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</si>
  <si>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</si>
  <si>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</si>
  <si>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</si>
  <si>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</si>
  <si>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</si>
  <si>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</si>
  <si>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</si>
  <si>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</si>
  <si>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</si>
  <si>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</si>
  <si>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</si>
  <si>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</si>
  <si>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</si>
  <si>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</si>
  <si>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</si>
  <si>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</si>
  <si>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</si>
  <si>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</si>
  <si>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</si>
  <si>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</si>
  <si>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</si>
  <si>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</si>
  <si>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</si>
  <si>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</si>
  <si>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</si>
  <si>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</si>
  <si>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</si>
  <si>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</si>
  <si>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</si>
  <si>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</si>
  <si>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</si>
  <si>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</si>
  <si>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</si>
  <si>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</si>
  <si>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</si>
  <si>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</si>
  <si>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</si>
  <si>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</si>
  <si>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</si>
  <si>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</si>
  <si>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</si>
  <si>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</si>
  <si>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</si>
  <si>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</si>
  <si>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</si>
  <si>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</si>
  <si>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</si>
  <si>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</si>
  <si>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</si>
  <si>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</si>
  <si>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</si>
  <si>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</si>
  <si>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</si>
  <si>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</si>
  <si>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</si>
  <si>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</si>
  <si>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</si>
  <si>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</si>
  <si>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</si>
  <si>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</si>
  <si>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</si>
  <si>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</si>
  <si>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</si>
  <si>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</si>
  <si>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</si>
  <si>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</si>
  <si>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</si>
  <si>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</si>
  <si>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</si>
  <si>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</si>
  <si>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</si>
  <si>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</si>
  <si>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</si>
  <si>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</si>
  <si>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</si>
  <si>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</si>
  <si>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</si>
  <si>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</si>
  <si>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</si>
  <si>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</si>
  <si>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</si>
  <si>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</si>
  <si>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</si>
  <si>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</si>
  <si>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</si>
  <si>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</si>
  <si>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</si>
  <si>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</si>
  <si>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</si>
  <si>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</si>
  <si>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</si>
  <si>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</si>
  <si>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</si>
  <si>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</si>
  <si>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</si>
  <si>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</si>
  <si>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</si>
  <si>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</si>
  <si>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</si>
  <si>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</si>
  <si>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</si>
  <si>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</si>
  <si>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</si>
  <si>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</si>
  <si>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</si>
  <si>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</si>
  <si>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</si>
  <si>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</si>
  <si>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</si>
  <si>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</si>
  <si>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</si>
  <si>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</si>
  <si>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</si>
  <si>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</si>
  <si>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</si>
  <si>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</si>
  <si>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</si>
  <si>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</si>
  <si>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</si>
  <si>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</si>
  <si>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</si>
  <si>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</si>
  <si>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</si>
  <si>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</si>
  <si>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</si>
  <si>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</si>
  <si>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</si>
  <si>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</si>
  <si>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</si>
  <si>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</si>
  <si>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</si>
  <si>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</si>
  <si>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</si>
  <si>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</si>
  <si>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</si>
  <si>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</si>
  <si>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</si>
  <si>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</si>
  <si>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</si>
  <si>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</si>
  <si>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</si>
  <si>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</si>
  <si>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</si>
  <si>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</si>
  <si>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</si>
  <si>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</si>
  <si>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</si>
  <si>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</si>
  <si>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</si>
  <si>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</si>
  <si>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</si>
  <si>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</si>
  <si>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</si>
  <si>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</si>
  <si>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</si>
  <si>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</si>
  <si>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</si>
  <si>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</si>
  <si>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</si>
  <si>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</si>
  <si>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</si>
  <si>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</si>
  <si>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</si>
  <si>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</si>
  <si>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</si>
  <si>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</si>
  <si>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</si>
  <si>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</si>
  <si>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</si>
  <si>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</si>
  <si>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</si>
  <si>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</si>
  <si>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</si>
  <si>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</si>
  <si>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</si>
  <si>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</si>
  <si>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</si>
  <si>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</si>
  <si>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</si>
  <si>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</si>
  <si>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</si>
  <si>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</si>
  <si>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</si>
  <si>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</si>
  <si>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</si>
  <si>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</si>
  <si>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</si>
  <si>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</si>
  <si>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</si>
  <si>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</si>
  <si>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</si>
  <si>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</si>
  <si>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</si>
  <si>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</si>
  <si>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</si>
  <si>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</si>
  <si>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</si>
  <si>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</si>
  <si>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</si>
  <si>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</si>
  <si>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</si>
  <si>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</si>
  <si>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</si>
  <si>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</si>
  <si>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</si>
  <si>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</si>
  <si>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</si>
  <si>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</si>
  <si>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</si>
  <si>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</si>
  <si>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</si>
  <si>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</si>
  <si>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</si>
  <si>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</si>
  <si>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</si>
  <si>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</si>
  <si>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</si>
  <si>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</si>
  <si>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</si>
  <si>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</si>
  <si>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</si>
  <si>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</si>
  <si>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</si>
  <si>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</si>
  <si>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</si>
  <si>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</si>
  <si>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</si>
  <si>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</si>
  <si>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</si>
  <si>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</si>
  <si>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</si>
  <si>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</si>
  <si>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</si>
  <si>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</si>
  <si>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</si>
  <si>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</si>
  <si>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</si>
  <si>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</si>
  <si>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</si>
  <si>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</si>
  <si>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</si>
  <si>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</si>
  <si>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</si>
  <si>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</si>
  <si>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</si>
  <si>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</si>
  <si>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</si>
  <si>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</si>
  <si>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</si>
  <si>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</si>
  <si>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</si>
  <si>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</si>
  <si>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</si>
  <si>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</si>
  <si>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</si>
  <si>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</si>
  <si>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</si>
  <si>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</si>
  <si>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</si>
  <si>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</si>
  <si>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</si>
  <si>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</si>
  <si>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</si>
  <si>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</si>
  <si>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</si>
  <si>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</si>
  <si>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</si>
  <si>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</si>
  <si>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</si>
  <si>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</si>
  <si>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</si>
  <si>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</si>
  <si>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</si>
  <si>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</si>
  <si>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</si>
  <si>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</si>
  <si>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</si>
  <si>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</si>
  <si>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</si>
  <si>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</si>
  <si>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</si>
  <si>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</si>
  <si>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</si>
  <si>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</si>
  <si>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</si>
  <si>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</si>
  <si>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</si>
  <si>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</si>
  <si>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</si>
  <si>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</si>
  <si>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</si>
  <si>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</si>
  <si>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</si>
  <si>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</si>
  <si>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</si>
  <si>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</si>
  <si>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</si>
  <si>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</si>
  <si>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</si>
  <si>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</si>
  <si>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</si>
  <si>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</si>
  <si>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</si>
  <si>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</si>
  <si>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</si>
  <si>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</si>
  <si>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</si>
  <si>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</si>
  <si>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</si>
  <si>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</si>
  <si>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</si>
  <si>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</si>
  <si>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</si>
  <si>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</si>
  <si>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</si>
  <si>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</si>
  <si>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</si>
  <si>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</si>
  <si>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</si>
  <si>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</si>
  <si>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</si>
  <si>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</si>
  <si>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</si>
  <si>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</si>
  <si>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</si>
  <si>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</si>
  <si>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</si>
  <si>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</si>
  <si>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</si>
  <si>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</si>
  <si>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</si>
  <si>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</si>
  <si>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</si>
  <si>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</si>
  <si>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</si>
  <si>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</si>
  <si>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</si>
  <si>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</si>
  <si>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</si>
  <si>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</si>
  <si>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</si>
  <si>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</si>
  <si>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</si>
  <si>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</si>
  <si>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</si>
  <si>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</si>
  <si>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</si>
  <si>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</si>
  <si>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</si>
  <si>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</si>
  <si>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</si>
  <si>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</si>
  <si>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</si>
  <si>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</si>
  <si>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</si>
  <si>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</si>
  <si>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</si>
  <si>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</si>
  <si>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</si>
  <si>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</si>
  <si>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</si>
  <si>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</si>
  <si>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</si>
  <si>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</si>
  <si>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</si>
  <si>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</si>
  <si>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</si>
  <si>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</si>
  <si>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</si>
  <si>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</si>
  <si>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</si>
  <si>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</si>
  <si>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</si>
  <si>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</si>
  <si>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</si>
  <si>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</si>
  <si>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</si>
  <si>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</si>
  <si>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</si>
  <si>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</si>
  <si>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</si>
  <si>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</si>
  <si>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</si>
  <si>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</si>
  <si>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</si>
  <si>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</si>
  <si>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</si>
  <si>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</si>
  <si>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</si>
  <si>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</si>
  <si>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</si>
  <si>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</si>
  <si>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</si>
  <si>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</si>
  <si>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</si>
  <si>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</si>
  <si>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</si>
  <si>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</si>
  <si>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</si>
  <si>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</si>
  <si>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</si>
  <si>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</si>
  <si>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</si>
  <si>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</si>
  <si>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</si>
  <si>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</si>
  <si>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</si>
  <si>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</si>
  <si>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</si>
  <si>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</si>
  <si>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</si>
  <si>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</si>
  <si>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</si>
  <si>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</si>
  <si>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</si>
  <si>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</si>
  <si>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</si>
  <si>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</si>
  <si>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</si>
  <si>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</si>
  <si>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</si>
  <si>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</si>
  <si>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</si>
  <si>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</si>
  <si>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</si>
  <si>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</si>
  <si>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</si>
  <si>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</si>
  <si>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</si>
  <si>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</si>
  <si>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</si>
  <si>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</si>
  <si>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</si>
  <si>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</si>
  <si>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</si>
  <si>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</si>
  <si>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</si>
  <si>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</si>
  <si>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</si>
  <si>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</si>
  <si>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</si>
  <si>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</si>
  <si>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</si>
  <si>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</si>
  <si>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</si>
  <si>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</si>
  <si>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</si>
  <si>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</si>
  <si>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</si>
  <si>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</si>
  <si>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</si>
  <si>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</si>
  <si>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</si>
  <si>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</si>
  <si>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</si>
  <si>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</si>
  <si>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</si>
  <si>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</si>
  <si>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</si>
  <si>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</si>
  <si>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</si>
  <si>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</si>
  <si>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</si>
  <si>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</si>
  <si>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</si>
  <si>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</si>
  <si>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</si>
  <si>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</si>
  <si>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</si>
  <si>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</si>
  <si>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</si>
  <si>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</si>
  <si>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</si>
  <si>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</si>
  <si>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</si>
  <si>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</si>
  <si>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</si>
  <si>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</si>
  <si>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</si>
  <si>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</si>
  <si>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</si>
  <si>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</si>
  <si>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</si>
  <si>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</si>
  <si>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</si>
  <si>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</si>
  <si>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</si>
  <si>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</si>
  <si>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</si>
  <si>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</si>
  <si>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</si>
  <si>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</si>
  <si>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</si>
  <si>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</si>
  <si>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</si>
  <si>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</si>
  <si>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</si>
  <si>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</si>
  <si>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</si>
  <si>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</si>
  <si>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</si>
  <si>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</si>
  <si>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</si>
  <si>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</si>
  <si>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</si>
  <si>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</si>
  <si>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</si>
  <si>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</si>
  <si>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</si>
  <si>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</si>
  <si>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</si>
  <si>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</si>
  <si>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</si>
  <si>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</si>
  <si>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</si>
  <si>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</si>
  <si>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</si>
  <si>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</si>
  <si>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</si>
  <si>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</si>
  <si>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</si>
  <si>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</si>
  <si>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</si>
  <si>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</si>
  <si>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</si>
  <si>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</si>
  <si>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</si>
  <si>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</si>
  <si>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</si>
  <si>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</si>
  <si>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</si>
  <si>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</si>
  <si>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</si>
  <si>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</si>
  <si>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</si>
  <si>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</si>
  <si>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</si>
  <si>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</si>
  <si>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</si>
  <si>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</si>
  <si>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</si>
  <si>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</si>
  <si>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</si>
  <si>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</si>
  <si>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</si>
  <si>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</si>
  <si>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</si>
  <si>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</si>
  <si>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</si>
  <si>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</si>
  <si>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</si>
  <si>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</si>
  <si>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</si>
  <si>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</si>
  <si>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</si>
  <si>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</si>
  <si>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</si>
  <si>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</si>
  <si>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</si>
  <si>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</si>
  <si>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</si>
  <si>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</si>
  <si>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</si>
  <si>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</si>
  <si>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</si>
  <si>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</si>
  <si>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</si>
  <si>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</si>
  <si>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</si>
  <si>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</si>
  <si>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</si>
  <si>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</si>
  <si>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</si>
  <si>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</si>
  <si>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</si>
  <si>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</si>
  <si>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</si>
  <si>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</si>
  <si>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</si>
  <si>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</si>
  <si>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</si>
  <si>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</si>
  <si>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</si>
  <si>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</si>
  <si>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</si>
  <si>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</si>
  <si>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</si>
  <si>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</si>
  <si>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</si>
  <si>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</si>
  <si>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</si>
  <si>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</si>
  <si>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</si>
  <si>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</si>
  <si>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</si>
  <si>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</si>
  <si>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</si>
  <si>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</si>
  <si>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</si>
  <si>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</si>
  <si>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</si>
  <si>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</si>
  <si>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</si>
  <si>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</si>
  <si>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</si>
  <si>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</si>
  <si>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</si>
  <si>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</si>
  <si>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</si>
  <si>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</si>
  <si>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</si>
  <si>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</si>
  <si>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</si>
  <si>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</si>
  <si>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</si>
  <si>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</si>
  <si>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</si>
  <si>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</si>
  <si>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</si>
  <si>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</si>
  <si>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</si>
  <si>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</si>
  <si>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</si>
  <si>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</si>
  <si>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</si>
  <si>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</si>
  <si>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</si>
  <si>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</si>
  <si>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</si>
  <si>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</si>
  <si>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</si>
  <si>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</si>
  <si>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</si>
  <si>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</si>
  <si>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</si>
  <si>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</si>
  <si>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</si>
  <si>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</si>
  <si>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</si>
  <si>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</si>
  <si>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</si>
  <si>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</si>
  <si>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</si>
  <si>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</si>
  <si>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</si>
  <si>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</si>
  <si>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</si>
  <si>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</si>
  <si>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</si>
  <si>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</si>
  <si>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</si>
  <si>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</si>
  <si>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</si>
  <si>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</si>
  <si>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</si>
  <si>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</si>
  <si>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</si>
  <si>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</si>
  <si>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</si>
  <si>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</si>
  <si>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</si>
  <si>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</si>
  <si>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</si>
  <si>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</si>
  <si>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</si>
  <si>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</si>
  <si>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</si>
  <si>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</si>
  <si>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</si>
  <si>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</si>
  <si>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</si>
  <si>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</si>
  <si>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</si>
  <si>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</si>
  <si>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</si>
  <si>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</si>
  <si>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</si>
  <si>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</si>
  <si>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</si>
  <si>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</si>
  <si>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</si>
  <si>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</si>
  <si>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</si>
  <si>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</si>
  <si>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</si>
  <si>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</si>
  <si>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</si>
  <si>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</si>
  <si>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</si>
  <si>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</si>
  <si>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</si>
  <si>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</si>
  <si>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</si>
  <si>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</si>
  <si>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</si>
  <si>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</si>
  <si>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</si>
  <si>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</si>
  <si>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</si>
  <si>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</si>
  <si>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</si>
  <si>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</si>
  <si>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</si>
  <si>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</si>
  <si>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</si>
  <si>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</si>
  <si>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</si>
  <si>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</si>
  <si>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</si>
  <si>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</si>
  <si>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</si>
  <si>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</si>
  <si>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</si>
  <si>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</si>
  <si>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</si>
  <si>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</si>
  <si>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</si>
  <si>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</si>
  <si>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</si>
  <si>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</si>
  <si>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</si>
  <si>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</si>
  <si>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</si>
  <si>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</si>
  <si>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</si>
  <si>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</si>
  <si>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</si>
  <si>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</si>
  <si>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</si>
  <si>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</si>
  <si>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</si>
  <si>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</si>
  <si>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</si>
  <si>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</si>
  <si>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</si>
  <si>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</si>
  <si>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</si>
  <si>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</si>
  <si>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</si>
  <si>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</si>
  <si>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</si>
  <si>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</si>
  <si>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</si>
  <si>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</si>
  <si>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</si>
  <si>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</si>
  <si>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</si>
  <si>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</si>
  <si>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</si>
  <si>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</si>
  <si>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</si>
  <si>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</si>
  <si>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</si>
  <si>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</si>
  <si>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</si>
  <si>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</si>
  <si>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</si>
  <si>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</si>
  <si>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</si>
  <si>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</si>
  <si>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</si>
  <si>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</si>
  <si>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</si>
  <si>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</si>
  <si>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</si>
  <si>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</si>
  <si>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</si>
  <si>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</si>
  <si>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</si>
  <si>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</si>
  <si>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</si>
  <si>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</si>
  <si>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</si>
  <si>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</si>
  <si>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</si>
  <si>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</si>
  <si>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</si>
  <si>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</si>
  <si>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</si>
  <si>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</si>
  <si>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</si>
  <si>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</si>
  <si>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</si>
  <si>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</si>
  <si>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</si>
  <si>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</si>
  <si>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</si>
  <si>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</si>
  <si>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</si>
  <si>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</si>
  <si>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</si>
  <si>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</si>
  <si>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</si>
  <si>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</si>
  <si>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</si>
  <si>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</si>
  <si>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</si>
  <si>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</si>
  <si>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</si>
  <si>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</si>
  <si>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</si>
  <si>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</si>
  <si>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</si>
  <si>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</si>
  <si>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</si>
  <si>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</si>
  <si>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</si>
  <si>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</si>
  <si>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</si>
  <si>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</si>
  <si>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</si>
  <si>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</si>
  <si>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</si>
  <si>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</si>
  <si>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</si>
  <si>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</si>
  <si>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</si>
  <si>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</si>
  <si>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</si>
  <si>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</si>
  <si>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</si>
  <si>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</si>
  <si>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</si>
  <si>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</si>
  <si>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</si>
  <si>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</si>
  <si>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</si>
  <si>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</si>
  <si>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</si>
  <si>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</si>
  <si>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</si>
  <si>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</si>
  <si>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</si>
  <si>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</si>
  <si>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</si>
  <si>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</si>
  <si>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</si>
  <si>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</si>
  <si>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</si>
  <si>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</si>
  <si>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</si>
  <si>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</si>
  <si>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</si>
  <si>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</si>
  <si>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</si>
  <si>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</si>
  <si>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</si>
  <si>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</si>
  <si>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</si>
  <si>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</si>
  <si>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</si>
  <si>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</si>
  <si>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</si>
  <si>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</si>
  <si>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</si>
  <si>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</si>
  <si>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</si>
  <si>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</si>
  <si>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</si>
  <si>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</si>
  <si>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</si>
  <si>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</si>
  <si>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</si>
  <si>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</si>
  <si>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</si>
  <si>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</si>
  <si>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</si>
  <si>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</si>
  <si>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</si>
  <si>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</si>
  <si>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</si>
  <si>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</si>
  <si>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</si>
  <si>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</si>
  <si>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</si>
  <si>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</si>
  <si>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</si>
  <si>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</si>
  <si>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</si>
  <si>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</si>
  <si>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</si>
  <si>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</si>
  <si>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</si>
  <si>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</si>
  <si>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</si>
  <si>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</si>
  <si>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</si>
  <si>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</si>
  <si>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</si>
  <si>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</si>
  <si>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</si>
  <si>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</si>
  <si>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</si>
  <si>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</si>
  <si>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</si>
  <si>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</si>
  <si>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</si>
  <si>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</si>
  <si>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</si>
  <si>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</si>
  <si>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</si>
  <si>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</si>
  <si>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</si>
  <si>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</si>
  <si>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</si>
  <si>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</si>
  <si>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</si>
  <si>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</si>
  <si>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</si>
  <si>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</si>
  <si>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</si>
  <si>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</si>
  <si>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</si>
  <si>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</si>
  <si>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</si>
  <si>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</si>
  <si>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</si>
  <si>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</si>
  <si>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</si>
  <si>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</si>
  <si>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</si>
  <si>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</si>
  <si>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</si>
  <si>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</si>
  <si>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</si>
  <si>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</si>
  <si>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</si>
  <si>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</si>
  <si>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</si>
  <si>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</si>
  <si>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</si>
  <si>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</si>
  <si>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</si>
  <si>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</si>
  <si>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</si>
  <si>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</si>
  <si>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</si>
  <si>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</si>
  <si>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</si>
  <si>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</si>
  <si>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</si>
  <si>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</si>
  <si>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</si>
  <si>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</si>
  <si>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</si>
  <si>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</si>
  <si>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</si>
  <si>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</si>
  <si>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</si>
  <si>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</si>
  <si>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</si>
  <si>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</si>
  <si>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</si>
  <si>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</si>
  <si>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</si>
  <si>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</si>
  <si>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</si>
  <si>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</si>
  <si>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</si>
  <si>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</si>
  <si>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</si>
  <si>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</si>
  <si>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</si>
  <si>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</si>
  <si>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</si>
  <si>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</si>
  <si>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</si>
  <si>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</si>
  <si>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</si>
  <si>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</si>
  <si>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</si>
  <si>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</si>
  <si>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</si>
  <si>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</si>
  <si>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</si>
  <si>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</si>
  <si>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</si>
  <si>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</si>
  <si>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</si>
  <si>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</si>
  <si>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</si>
  <si>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</si>
  <si>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</si>
  <si>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</si>
  <si>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</si>
  <si>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</si>
  <si>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</si>
  <si>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</si>
  <si>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</si>
  <si>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</si>
  <si>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</si>
  <si>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</si>
  <si>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</si>
  <si>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</si>
  <si>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</si>
  <si>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</si>
  <si>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</si>
  <si>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</si>
  <si>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</si>
  <si>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</si>
  <si>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</si>
  <si>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</si>
  <si>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</si>
  <si>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</si>
  <si>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</si>
  <si>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</si>
  <si>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</si>
  <si>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</si>
  <si>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</si>
  <si>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</si>
  <si>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</si>
  <si>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</si>
  <si>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</si>
  <si>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</si>
  <si>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</si>
  <si>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</si>
  <si>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</si>
  <si>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</si>
  <si>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</si>
  <si>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</si>
  <si>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</si>
  <si>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</si>
  <si>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</si>
  <si>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</si>
  <si>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</si>
  <si>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</si>
  <si>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</si>
  <si>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</si>
  <si>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</si>
  <si>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</si>
  <si>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</si>
  <si>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</si>
  <si>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</si>
  <si>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</si>
  <si>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</si>
  <si>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</si>
  <si>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</si>
  <si>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</si>
  <si>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</si>
  <si>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</si>
  <si>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</si>
  <si>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</si>
  <si>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</si>
  <si>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</si>
  <si>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</si>
  <si>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</si>
  <si>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</si>
  <si>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</si>
  <si>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</si>
  <si>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</si>
  <si>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</si>
  <si>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</si>
  <si>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</si>
  <si>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</si>
  <si>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</si>
  <si>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</si>
  <si>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</si>
  <si>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</si>
  <si>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</si>
  <si>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</si>
  <si>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</si>
  <si>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</si>
  <si>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</si>
  <si>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</si>
  <si>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</si>
  <si>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</si>
  <si>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</si>
  <si>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</si>
  <si>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</si>
  <si>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</si>
  <si>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</si>
  <si>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</si>
  <si>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</si>
  <si>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</si>
  <si>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</si>
  <si>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</si>
  <si>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</si>
  <si>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</si>
  <si>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</si>
  <si>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</si>
  <si>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</si>
  <si>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</si>
  <si>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</si>
  <si>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</si>
  <si>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</si>
  <si>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</si>
  <si>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</si>
  <si>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</si>
  <si>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</si>
  <si>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</si>
  <si>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</si>
  <si>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</si>
  <si>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</si>
  <si>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</si>
  <si>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</si>
  <si>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</si>
  <si>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</si>
  <si>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</si>
  <si>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</si>
  <si>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</si>
  <si>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</si>
  <si>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</si>
  <si>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</si>
  <si>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</si>
  <si>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</si>
  <si>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</si>
  <si>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</si>
  <si>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</si>
  <si>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</si>
  <si>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</si>
  <si>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</si>
  <si>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</si>
  <si>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</si>
  <si>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</si>
  <si>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</si>
  <si>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</si>
  <si>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</si>
  <si>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</si>
  <si>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</si>
  <si>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</si>
  <si>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</si>
  <si>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</si>
  <si>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</si>
  <si>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</si>
  <si>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</si>
  <si>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</si>
  <si>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</si>
  <si>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</si>
  <si>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</si>
  <si>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</si>
  <si>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</si>
  <si>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</si>
  <si>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</si>
  <si>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</si>
  <si>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</si>
  <si>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</si>
  <si>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</si>
  <si>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</si>
  <si>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</si>
  <si>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</si>
  <si>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</si>
  <si>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</si>
  <si>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</si>
  <si>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</si>
  <si>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</si>
  <si>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</si>
  <si>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</si>
  <si>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</si>
  <si>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</si>
  <si>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</si>
  <si>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</si>
  <si>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</si>
  <si>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</si>
  <si>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</si>
  <si>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</si>
  <si>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</si>
  <si>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</si>
  <si>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</si>
  <si>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</si>
  <si>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</si>
  <si>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</si>
  <si>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</si>
  <si>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</si>
  <si>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</si>
  <si>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</si>
  <si>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</si>
  <si>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</si>
  <si>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</si>
  <si>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</si>
  <si>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</si>
  <si>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</si>
  <si>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</si>
  <si>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</si>
  <si>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</si>
  <si>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</si>
  <si>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</si>
  <si>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</si>
  <si>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</si>
  <si>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</si>
  <si>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</si>
  <si>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</si>
  <si>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</si>
  <si>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</si>
  <si>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</si>
  <si>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</si>
  <si>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</si>
  <si>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</si>
  <si>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</si>
  <si>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</si>
  <si>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</si>
  <si>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</si>
  <si>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</si>
  <si>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</si>
  <si>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</si>
  <si>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</si>
  <si>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</si>
  <si>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</si>
  <si>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</si>
  <si>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</si>
  <si>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</si>
  <si>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</si>
  <si>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</si>
  <si>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</si>
  <si>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</si>
  <si>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</si>
  <si>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</si>
  <si>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</si>
  <si>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</si>
  <si>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</si>
  <si>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</si>
  <si>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</si>
  <si>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</si>
  <si>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</si>
  <si>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</si>
  <si>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</si>
  <si>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</si>
  <si>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</si>
  <si>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</si>
  <si>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</si>
  <si>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</si>
  <si>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</si>
  <si>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</si>
  <si>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</si>
  <si>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</si>
  <si>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</si>
  <si>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</si>
  <si>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</si>
  <si>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</si>
  <si>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</si>
  <si>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</si>
  <si>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</si>
  <si>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</si>
  <si>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</si>
  <si>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</si>
  <si>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</si>
  <si>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</si>
  <si>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</si>
  <si>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</si>
  <si>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</si>
  <si>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</si>
  <si>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</si>
  <si>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</si>
  <si>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</si>
  <si>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</si>
  <si>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</si>
  <si>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</si>
  <si>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</si>
  <si>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</si>
  <si>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</si>
  <si>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</si>
  <si>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</si>
  <si>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</si>
  <si>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</si>
  <si>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</si>
  <si>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</si>
  <si>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</si>
  <si>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</si>
  <si>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</si>
  <si>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</si>
  <si>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</si>
  <si>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</si>
  <si>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</si>
  <si>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</si>
  <si>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</si>
  <si>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</si>
  <si>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</si>
  <si>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</si>
  <si>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</si>
  <si>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</si>
  <si>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</si>
  <si>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</si>
  <si>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</si>
  <si>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</si>
  <si>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</si>
  <si>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</si>
  <si>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</si>
  <si>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</si>
  <si>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</si>
  <si>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</si>
  <si>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</si>
  <si>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</si>
  <si>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</si>
  <si>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</si>
  <si>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</si>
  <si>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</si>
  <si>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</si>
  <si>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</si>
  <si>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</si>
  <si>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</si>
  <si>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</si>
  <si>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</si>
  <si>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</si>
  <si>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</si>
  <si>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</si>
  <si>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</si>
  <si>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</si>
  <si>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</si>
  <si>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</si>
  <si>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</si>
  <si>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</si>
  <si>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</si>
  <si>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</si>
  <si>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</si>
  <si>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</si>
  <si>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</si>
  <si>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</si>
  <si>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</si>
  <si>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</si>
  <si>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</si>
  <si>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</si>
  <si>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</si>
  <si>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</si>
  <si>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</si>
  <si>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</si>
  <si>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</si>
  <si>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</si>
  <si>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</si>
  <si>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</si>
  <si>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</si>
  <si>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</si>
  <si>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</si>
  <si>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</si>
  <si>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</si>
  <si>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</si>
  <si>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</si>
  <si>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</si>
  <si>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</si>
  <si>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</si>
  <si>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</si>
  <si>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</si>
  <si>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</si>
  <si>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</si>
  <si>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</si>
  <si>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</si>
  <si>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</si>
  <si>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</si>
  <si>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</si>
  <si>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</si>
  <si>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</si>
  <si>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</si>
  <si>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</si>
  <si>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</si>
  <si>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</si>
  <si>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</si>
  <si>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</si>
  <si>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</si>
  <si>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</si>
  <si>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</si>
  <si>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</si>
  <si>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</si>
  <si>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</si>
  <si>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</si>
  <si>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</si>
  <si>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</si>
  <si>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</si>
  <si>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</si>
  <si>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</si>
  <si>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</si>
  <si>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</si>
  <si>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</si>
  <si>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</si>
  <si>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</si>
  <si>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</si>
  <si>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</si>
  <si>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</si>
  <si>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</si>
  <si>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</si>
  <si>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</si>
  <si>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</si>
  <si>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</si>
  <si>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</si>
  <si>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</si>
  <si>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</si>
  <si>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</si>
  <si>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</si>
  <si>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</si>
  <si>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</si>
  <si>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</si>
  <si>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</si>
  <si>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</si>
  <si>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</si>
  <si>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</si>
  <si>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</si>
  <si>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</si>
  <si>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</si>
  <si>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</si>
  <si>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</si>
  <si>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</si>
  <si>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</si>
  <si>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</si>
  <si>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</si>
  <si>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</si>
  <si>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</si>
  <si>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</si>
  <si>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</si>
  <si>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</si>
  <si>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</si>
  <si>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</si>
  <si>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</si>
  <si>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</si>
  <si>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</si>
  <si>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</si>
  <si>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</si>
  <si>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</si>
  <si>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</si>
  <si>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</si>
  <si>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</si>
  <si>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</si>
  <si>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</si>
  <si>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</si>
  <si>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</si>
  <si>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</si>
  <si>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</si>
  <si>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</si>
  <si>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</si>
  <si>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</si>
  <si>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</si>
  <si>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</si>
  <si>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</si>
  <si>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</si>
  <si>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</si>
  <si>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</si>
  <si>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</si>
  <si>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</si>
  <si>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</si>
  <si>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</si>
  <si>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</si>
  <si>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</si>
  <si>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</si>
  <si>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</si>
  <si>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</si>
  <si>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</si>
  <si>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</si>
  <si>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</si>
  <si>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</si>
  <si>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</si>
  <si>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</si>
  <si>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</si>
  <si>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</si>
  <si>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</si>
  <si>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</si>
  <si>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</si>
  <si>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</si>
  <si>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</si>
  <si>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</si>
  <si>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</si>
  <si>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</si>
  <si>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</si>
  <si>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</si>
  <si>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</si>
  <si>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</si>
  <si>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</si>
  <si>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</si>
  <si>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</si>
  <si>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</si>
  <si>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</si>
  <si>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</si>
  <si>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</si>
  <si>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</si>
  <si>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</si>
  <si>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</si>
  <si>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</si>
  <si>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</si>
  <si>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</si>
  <si>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</si>
  <si>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</si>
  <si>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</si>
  <si>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</si>
  <si>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</si>
  <si>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</si>
  <si>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</si>
  <si>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</si>
  <si>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</si>
  <si>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</si>
  <si>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</si>
  <si>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</si>
  <si>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</si>
  <si>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</si>
  <si>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</si>
  <si>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</si>
  <si>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</si>
  <si>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</si>
  <si>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</si>
  <si>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</si>
  <si>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</si>
  <si>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</si>
  <si>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</si>
  <si>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</si>
  <si>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</si>
  <si>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</si>
  <si>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</si>
  <si>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</si>
  <si>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</si>
  <si>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</si>
  <si>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</si>
  <si>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</si>
  <si>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</si>
  <si>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</si>
  <si>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</si>
  <si>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</si>
  <si>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</si>
  <si>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</si>
  <si>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</si>
  <si>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</si>
  <si>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</si>
  <si>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</si>
  <si>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</si>
  <si>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</si>
  <si>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</si>
  <si>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</si>
  <si>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</si>
  <si>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</si>
  <si>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</si>
  <si>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</si>
  <si>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</si>
  <si>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</si>
  <si>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</si>
  <si>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</si>
  <si>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</si>
  <si>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</si>
  <si>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</si>
  <si>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</si>
  <si>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</si>
  <si>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</si>
  <si>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</si>
  <si>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</si>
  <si>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</si>
  <si>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</si>
  <si>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</si>
  <si>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</si>
  <si>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</si>
  <si>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</si>
  <si>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</si>
  <si>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</si>
  <si>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</si>
  <si>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</si>
  <si>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</si>
  <si>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</si>
  <si>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</si>
  <si>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</si>
  <si>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</si>
  <si>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</si>
  <si>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</si>
  <si>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</si>
  <si>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</si>
  <si>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</si>
  <si>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</si>
  <si>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</si>
  <si>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</si>
  <si>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</si>
  <si>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</si>
  <si>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</si>
  <si>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</si>
  <si>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</si>
  <si>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</si>
  <si>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</si>
  <si>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</si>
  <si>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</si>
  <si>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</si>
  <si>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</si>
  <si>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</si>
  <si>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</si>
  <si>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</si>
  <si>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</si>
  <si>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</si>
  <si>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</si>
  <si>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</si>
  <si>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</si>
  <si>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</si>
  <si>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</si>
  <si>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</si>
  <si>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</si>
  <si>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</si>
  <si>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</si>
  <si>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</si>
  <si>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</si>
  <si>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</si>
  <si>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</si>
  <si>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</si>
  <si>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</si>
  <si>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</si>
  <si>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</si>
  <si>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</si>
  <si>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</si>
  <si>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</si>
  <si>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</si>
  <si>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</si>
  <si>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</si>
  <si>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</si>
  <si>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</si>
  <si>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</si>
  <si>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</si>
  <si>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</si>
  <si>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</si>
  <si>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</si>
  <si>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</si>
  <si>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</si>
  <si>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</si>
  <si>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</si>
  <si>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</si>
  <si>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</si>
  <si>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</si>
  <si>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</si>
  <si>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</si>
  <si>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</si>
  <si>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</si>
  <si>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</si>
  <si>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</si>
  <si>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</si>
  <si>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</si>
  <si>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</si>
  <si>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</si>
  <si>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</si>
  <si>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</si>
  <si>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</si>
  <si>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</si>
  <si>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</si>
  <si>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</si>
  <si>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</si>
  <si>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</si>
  <si>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</si>
  <si>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</si>
  <si>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</si>
  <si>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</si>
  <si>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</si>
  <si>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</si>
  <si>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</si>
  <si>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</si>
  <si>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</si>
  <si>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</si>
  <si>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</si>
  <si>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</si>
  <si>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</si>
  <si>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</si>
  <si>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</si>
  <si>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</si>
  <si>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</si>
  <si>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</si>
  <si>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</si>
  <si>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</si>
  <si>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</si>
  <si>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</si>
  <si>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</si>
  <si>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</si>
  <si>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</si>
  <si>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</si>
  <si>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</si>
  <si>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</si>
  <si>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</si>
  <si>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</si>
  <si>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</si>
  <si>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</si>
  <si>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</si>
  <si>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</si>
  <si>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</si>
  <si>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</si>
  <si>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</si>
  <si>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</si>
  <si>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</si>
  <si>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</si>
  <si>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</si>
  <si>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</si>
  <si>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</si>
  <si>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</si>
  <si>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</si>
  <si>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</si>
  <si>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</si>
  <si>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</si>
  <si>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</si>
  <si>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</si>
  <si>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</si>
  <si>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</si>
  <si>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</si>
  <si>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</si>
  <si>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</si>
  <si>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</si>
  <si>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</si>
  <si>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</si>
  <si>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</si>
  <si>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</si>
  <si>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</si>
  <si>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</si>
  <si>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</si>
  <si>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</si>
  <si>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</si>
  <si>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</si>
  <si>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</si>
  <si>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</si>
  <si>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</si>
  <si>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</si>
  <si>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</si>
  <si>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</si>
  <si>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</si>
  <si>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</si>
  <si>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</si>
  <si>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</si>
  <si>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</si>
  <si>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</si>
  <si>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</si>
  <si>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</si>
  <si>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</si>
  <si>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</si>
  <si>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</si>
  <si>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</si>
  <si>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</si>
  <si>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</si>
  <si>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</si>
  <si>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</si>
  <si>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</si>
  <si>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</si>
  <si>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</si>
  <si>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</si>
  <si>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</si>
  <si>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</si>
  <si>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</si>
  <si>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</si>
  <si>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</si>
  <si>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</si>
  <si>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</si>
  <si>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</si>
  <si>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</si>
  <si>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</si>
  <si>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</si>
  <si>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</si>
  <si>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</si>
  <si>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</si>
  <si>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</si>
  <si>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</si>
  <si>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</si>
  <si>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</si>
  <si>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</si>
  <si>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</si>
  <si>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</si>
  <si>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</si>
  <si>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</si>
  <si>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</si>
  <si>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</si>
  <si>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</si>
  <si>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</si>
  <si>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</si>
  <si>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</si>
  <si>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</si>
  <si>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</si>
  <si>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</si>
  <si>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</si>
  <si>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</si>
  <si>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</si>
  <si>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</si>
  <si>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</si>
  <si>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</si>
  <si>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</si>
  <si>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</si>
  <si>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</si>
  <si>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</si>
  <si>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</si>
  <si>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</si>
  <si>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</si>
  <si>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</si>
  <si>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</si>
  <si>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</si>
  <si>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</si>
  <si>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</si>
  <si>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</si>
  <si>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</si>
  <si>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</si>
  <si>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</si>
  <si>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</si>
  <si>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</si>
  <si>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</si>
  <si>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</si>
  <si>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</si>
  <si>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</si>
  <si>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</si>
  <si>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</si>
  <si>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</si>
  <si>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</si>
  <si>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</si>
  <si>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</si>
  <si>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</si>
  <si>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</si>
  <si>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</si>
  <si>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</si>
  <si>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</si>
  <si>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</si>
  <si>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</si>
  <si>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</si>
  <si>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</si>
  <si>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</si>
  <si>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</si>
  <si>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</si>
  <si>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</si>
  <si>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</si>
  <si>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</si>
  <si>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</si>
  <si>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</si>
  <si>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</si>
  <si>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</si>
  <si>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</si>
  <si>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</si>
  <si>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</si>
  <si>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</si>
  <si>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</si>
  <si>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</si>
  <si>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</si>
  <si>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</si>
  <si>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</si>
  <si>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</si>
  <si>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</si>
  <si>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</si>
  <si>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</si>
  <si>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</si>
  <si>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</si>
  <si>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</si>
  <si>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</si>
  <si>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</si>
  <si>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</si>
  <si>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</si>
  <si>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</si>
  <si>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</si>
  <si>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</si>
  <si>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</si>
  <si>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</si>
  <si>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</si>
  <si>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</si>
  <si>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</si>
  <si>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</si>
  <si>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</si>
  <si>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</si>
  <si>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</si>
  <si>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</si>
  <si>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</si>
  <si>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</si>
  <si>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</si>
  <si>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</si>
  <si>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</si>
  <si>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</si>
  <si>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</si>
  <si>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</si>
  <si>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</si>
  <si>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</si>
  <si>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</si>
  <si>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</si>
  <si>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</si>
  <si>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</si>
  <si>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</si>
  <si>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</si>
  <si>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</si>
  <si>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</si>
  <si>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</si>
  <si>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</si>
  <si>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</si>
  <si>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</si>
  <si>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</si>
  <si>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</si>
  <si>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</si>
  <si>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</si>
  <si>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</si>
  <si>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</si>
  <si>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</si>
  <si>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</si>
  <si>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</si>
  <si>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</si>
  <si>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</si>
  <si>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</si>
  <si>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</si>
  <si>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</si>
  <si>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</si>
  <si>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</si>
  <si>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</si>
  <si>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</si>
  <si>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</si>
  <si>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</si>
  <si>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</si>
  <si>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</si>
  <si>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</si>
  <si>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</si>
  <si>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</si>
  <si>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</si>
  <si>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</si>
  <si>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</si>
  <si>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</si>
  <si>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</si>
  <si>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</si>
  <si>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</si>
  <si>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</si>
  <si>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</si>
  <si>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</si>
  <si>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</si>
  <si>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</si>
  <si>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</si>
  <si>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</si>
  <si>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</si>
  <si>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</si>
  <si>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</si>
  <si>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</si>
  <si>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</si>
  <si>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</si>
  <si>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</si>
  <si>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</si>
  <si>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</si>
  <si>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</si>
  <si>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</si>
  <si>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</si>
  <si>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</si>
  <si>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</si>
  <si>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</si>
  <si>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</si>
  <si>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</si>
  <si>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</si>
  <si>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</si>
  <si>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</si>
  <si>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</si>
  <si>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</si>
  <si>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</si>
  <si>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</si>
  <si>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</si>
  <si>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</si>
  <si>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</si>
  <si>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</si>
  <si>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</si>
  <si>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</si>
  <si>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</si>
  <si>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</si>
  <si>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</si>
  <si>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</si>
  <si>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</si>
  <si>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</si>
  <si>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</si>
  <si>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</si>
  <si>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</si>
  <si>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</si>
  <si>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</si>
  <si>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</si>
  <si>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</si>
  <si>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</si>
  <si>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</si>
  <si>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</si>
  <si>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</si>
  <si>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</si>
  <si>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</si>
  <si>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</si>
  <si>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</si>
  <si>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</si>
  <si>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</si>
  <si>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</si>
  <si>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</si>
  <si>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</si>
  <si>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</si>
  <si>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</si>
  <si>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</si>
  <si>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</si>
  <si>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</si>
  <si>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</si>
  <si>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</si>
  <si>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</si>
  <si>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</si>
  <si>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</si>
  <si>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</si>
  <si>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</si>
  <si>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</si>
  <si>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</si>
  <si>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</si>
  <si>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</si>
  <si>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</si>
  <si>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</si>
  <si>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</si>
  <si>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</si>
  <si>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</si>
  <si>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</si>
  <si>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</si>
  <si>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</si>
  <si>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</si>
  <si>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</si>
  <si>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</si>
  <si>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</si>
  <si>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</si>
  <si>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</si>
  <si>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</si>
  <si>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</si>
  <si>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</si>
  <si>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</si>
  <si>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</si>
  <si>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</si>
  <si>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</si>
  <si>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</si>
  <si>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</si>
  <si>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</si>
  <si>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</si>
  <si>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</si>
  <si>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</si>
  <si>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</si>
  <si>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</si>
  <si>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</si>
  <si>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</si>
  <si>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</si>
  <si>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</si>
  <si>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</si>
  <si>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</si>
  <si>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</si>
  <si>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</si>
  <si>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</si>
  <si>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</si>
  <si>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</si>
  <si>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</si>
  <si>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</si>
  <si>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</si>
  <si>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</si>
  <si>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</si>
  <si>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</si>
  <si>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</si>
  <si>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</si>
  <si>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</si>
  <si>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</si>
  <si>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</si>
  <si>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</si>
  <si>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</si>
  <si>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</si>
  <si>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</si>
  <si>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</si>
  <si>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</si>
  <si>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</si>
  <si>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</si>
  <si>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</si>
  <si>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</si>
  <si>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</si>
  <si>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</si>
  <si>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</si>
  <si>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</si>
  <si>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</si>
  <si>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</si>
  <si>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</si>
  <si>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</si>
  <si>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</si>
  <si>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</si>
  <si>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</si>
  <si>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</si>
  <si>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</si>
  <si>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</si>
  <si>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</si>
  <si>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</si>
  <si>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</si>
  <si>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</si>
  <si>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</si>
  <si>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</si>
  <si>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</si>
  <si>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</si>
  <si>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</si>
  <si>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</si>
  <si>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</si>
  <si>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</si>
  <si>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</si>
  <si>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</si>
  <si>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</si>
  <si>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</si>
  <si>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</si>
  <si>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</si>
  <si>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</si>
  <si>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</si>
  <si>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</si>
  <si>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</si>
  <si>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</si>
  <si>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</si>
  <si>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</si>
  <si>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</si>
  <si>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</si>
  <si>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</si>
  <si>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</si>
  <si>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</si>
  <si>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</si>
  <si>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</si>
  <si>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</si>
  <si>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</si>
  <si>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</si>
  <si>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</si>
  <si>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</si>
  <si>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</si>
  <si>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</si>
  <si>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</si>
  <si>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</si>
  <si>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</si>
  <si>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</si>
  <si>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</si>
  <si>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</si>
  <si>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</si>
  <si>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</si>
  <si>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</si>
  <si>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</si>
  <si>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</si>
  <si>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</si>
  <si>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</si>
  <si>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</si>
  <si>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</si>
  <si>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</si>
  <si>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</si>
  <si>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</si>
  <si>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</si>
  <si>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</si>
  <si>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</si>
  <si>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</si>
  <si>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</si>
  <si>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</si>
  <si>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</si>
  <si>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</si>
  <si>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</si>
  <si>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</si>
  <si>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</si>
  <si>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</si>
  <si>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</si>
  <si>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</si>
  <si>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</si>
  <si>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</si>
  <si>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</si>
  <si>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</si>
  <si>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</si>
  <si>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</si>
  <si>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</si>
  <si>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</si>
  <si>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</si>
  <si>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</si>
  <si>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</si>
  <si>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</si>
  <si>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</si>
  <si>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</si>
  <si>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</si>
  <si>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</si>
  <si>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</si>
  <si>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</si>
  <si>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</si>
  <si>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</si>
  <si>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</si>
  <si>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</si>
  <si>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</si>
  <si>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</si>
  <si>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</si>
  <si>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</si>
  <si>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</si>
  <si>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</si>
  <si>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</si>
  <si>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</si>
  <si>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</si>
  <si>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</si>
  <si>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</si>
  <si>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</si>
  <si>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</si>
  <si>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</si>
  <si>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</si>
  <si>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</si>
  <si>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</si>
  <si>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</si>
  <si>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</si>
  <si>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</si>
  <si>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</si>
  <si>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</si>
  <si>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</si>
  <si>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</si>
  <si>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</si>
  <si>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</si>
  <si>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</si>
  <si>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</si>
  <si>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</si>
  <si>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</si>
  <si>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</si>
  <si>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</si>
  <si>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</si>
  <si>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</si>
  <si>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</si>
  <si>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</si>
  <si>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</si>
  <si>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</si>
  <si>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</si>
  <si>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</si>
  <si>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</si>
  <si>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</si>
  <si>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</si>
  <si>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</si>
  <si>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</si>
  <si>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</si>
  <si>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</si>
  <si>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</si>
  <si>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</si>
  <si>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</si>
  <si>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</si>
  <si>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</si>
  <si>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</si>
  <si>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</si>
  <si>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</si>
  <si>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</si>
  <si>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</si>
  <si>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</si>
  <si>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</si>
  <si>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</si>
  <si>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</si>
  <si>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</si>
  <si>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</si>
  <si>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</si>
  <si>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</si>
  <si>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</si>
  <si>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</si>
  <si>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</si>
  <si>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</si>
  <si>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</si>
  <si>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</si>
  <si>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</si>
  <si>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</si>
  <si>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</si>
  <si>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</si>
  <si>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</si>
  <si>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</si>
  <si>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</si>
  <si>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</si>
  <si>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</si>
  <si>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</si>
  <si>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</si>
  <si>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</si>
  <si>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</si>
  <si>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</si>
  <si>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</si>
  <si>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</si>
  <si>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</si>
  <si>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</si>
  <si>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</si>
  <si>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</si>
  <si>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</si>
  <si>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</si>
  <si>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</si>
  <si>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</si>
  <si>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</si>
  <si>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</si>
  <si>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</si>
  <si>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</si>
  <si>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</si>
  <si>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</si>
  <si>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</si>
  <si>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</si>
  <si>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</si>
  <si>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</si>
  <si>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</si>
  <si>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</si>
  <si>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</si>
  <si>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</si>
  <si>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</si>
  <si>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</si>
  <si>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</si>
  <si>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</si>
  <si>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</si>
  <si>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</si>
  <si>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</si>
  <si>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</si>
  <si>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</si>
  <si>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</si>
  <si>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</si>
  <si>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</si>
  <si>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</si>
  <si>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</si>
  <si>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</si>
  <si>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</si>
  <si>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</si>
  <si>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</si>
  <si>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</si>
  <si>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</si>
  <si>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</si>
  <si>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</si>
  <si>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</si>
  <si>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</si>
  <si>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</si>
  <si>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</si>
  <si>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</si>
  <si>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</si>
  <si>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</si>
  <si>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</si>
  <si>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</si>
  <si>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</si>
  <si>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</si>
  <si>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</si>
  <si>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</si>
  <si>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</si>
  <si>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</si>
  <si>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</si>
  <si>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</si>
  <si>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</si>
  <si>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</si>
  <si>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</si>
  <si>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</si>
  <si>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</si>
  <si>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</si>
  <si>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</si>
  <si>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</si>
  <si>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</si>
  <si>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</si>
  <si>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</si>
  <si>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</si>
  <si>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</si>
  <si>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</si>
  <si>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</si>
  <si>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</si>
  <si>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</si>
  <si>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</si>
  <si>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</si>
  <si>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</si>
  <si>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</si>
  <si>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</si>
  <si>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</si>
  <si>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</si>
  <si>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</si>
  <si>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</si>
  <si>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</si>
  <si>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</si>
  <si>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</si>
  <si>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</si>
  <si>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</si>
  <si>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</si>
  <si>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</si>
  <si>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</si>
  <si>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</si>
  <si>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</si>
  <si>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</si>
  <si>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</si>
  <si>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</si>
  <si>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</si>
  <si>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</si>
  <si>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</si>
  <si>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</si>
  <si>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</si>
  <si>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</si>
  <si>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</si>
  <si>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</si>
  <si>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</si>
  <si>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</si>
  <si>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</si>
  <si>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</si>
  <si>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</si>
  <si>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</si>
  <si>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</si>
  <si>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</si>
  <si>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</si>
  <si>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</si>
  <si>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</si>
  <si>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</si>
  <si>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</si>
  <si>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</si>
  <si>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</si>
  <si>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</si>
  <si>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</si>
  <si>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</si>
  <si>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</si>
  <si>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</si>
  <si>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</si>
  <si>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</si>
  <si>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</si>
  <si>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</si>
  <si>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</si>
  <si>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</si>
  <si>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</si>
  <si>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</si>
  <si>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</si>
  <si>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</si>
  <si>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</si>
  <si>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</si>
  <si>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</si>
  <si>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</si>
  <si>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</si>
  <si>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</si>
  <si>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</si>
  <si>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</si>
  <si>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</si>
  <si>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</si>
  <si>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</si>
  <si>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</si>
  <si>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</si>
  <si>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</si>
  <si>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</si>
  <si>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</si>
  <si>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</si>
  <si>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</si>
  <si>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</si>
  <si>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</si>
  <si>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</si>
  <si>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</si>
  <si>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</si>
  <si>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</si>
  <si>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</si>
  <si>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</si>
  <si>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</si>
  <si>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</si>
  <si>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</si>
  <si>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</si>
  <si>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</si>
  <si>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</si>
  <si>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</si>
  <si>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</si>
  <si>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</si>
  <si>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</si>
  <si>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</si>
  <si>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</si>
  <si>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</si>
  <si>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</si>
  <si>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</si>
  <si>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</si>
  <si>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</si>
  <si>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</si>
  <si>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</si>
  <si>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</si>
  <si>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</si>
  <si>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</si>
  <si>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</si>
  <si>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</si>
  <si>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</si>
  <si>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</si>
  <si>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</si>
  <si>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</si>
  <si>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</si>
  <si>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</si>
  <si>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</si>
  <si>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</si>
  <si>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</si>
  <si>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</si>
  <si>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</si>
  <si>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</si>
  <si>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</si>
  <si>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</si>
  <si>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</si>
  <si>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</si>
  <si>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</si>
  <si>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</si>
  <si>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</si>
  <si>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</si>
  <si>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</si>
  <si>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</si>
  <si>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</si>
  <si>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</si>
  <si>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</si>
  <si>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</si>
  <si>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</si>
  <si>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</si>
  <si>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</si>
  <si>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</si>
  <si>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</si>
  <si>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</si>
  <si>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</si>
  <si>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</si>
  <si>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</si>
  <si>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</si>
  <si>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</si>
  <si>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</si>
  <si>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</si>
  <si>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</si>
  <si>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</si>
  <si>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</si>
  <si>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</si>
  <si>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</si>
  <si>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</si>
  <si>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</si>
  <si>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</si>
  <si>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</si>
  <si>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</si>
  <si>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</si>
  <si>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</si>
  <si>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</si>
  <si>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</si>
  <si>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</si>
  <si>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</si>
  <si>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</si>
  <si>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</si>
  <si>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</si>
  <si>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</si>
  <si>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</si>
  <si>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</si>
  <si>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</si>
  <si>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</si>
  <si>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</si>
  <si>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</si>
  <si>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</si>
  <si>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</si>
  <si>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</si>
  <si>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</si>
  <si>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</si>
  <si>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</si>
  <si>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</si>
  <si>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</si>
  <si>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</si>
  <si>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</si>
  <si>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</si>
  <si>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</si>
  <si>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</si>
  <si>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</si>
  <si>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</si>
  <si>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</si>
  <si>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</si>
  <si>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</si>
  <si>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</si>
  <si>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</si>
  <si>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</si>
  <si>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</si>
  <si>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</si>
  <si>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</si>
  <si>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</si>
  <si>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</si>
  <si>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</si>
  <si>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</si>
  <si>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</si>
  <si>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</si>
  <si>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</si>
  <si>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</si>
  <si>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</si>
  <si>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</si>
  <si>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</si>
  <si>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</si>
  <si>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</si>
  <si>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</si>
  <si>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</si>
  <si>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</si>
  <si>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</si>
  <si>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</si>
  <si>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</si>
  <si>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</si>
  <si>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</si>
  <si>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</si>
  <si>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</si>
  <si>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</si>
  <si>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</si>
  <si>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</si>
  <si>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</si>
  <si>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</si>
  <si>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</si>
  <si>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</si>
  <si>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</si>
  <si>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</si>
  <si>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</si>
  <si>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</si>
  <si>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</si>
  <si>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</si>
  <si>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</si>
  <si>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</si>
  <si>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</si>
  <si>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</si>
  <si>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</si>
  <si>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</si>
  <si>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</si>
  <si>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</si>
  <si>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</si>
  <si>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</si>
  <si>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</si>
  <si>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</si>
  <si>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</si>
  <si>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</si>
  <si>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</si>
  <si>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</si>
  <si>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</si>
  <si>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</si>
  <si>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</si>
  <si>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</si>
  <si>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</si>
  <si>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</si>
  <si>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</si>
  <si>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</si>
  <si>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</si>
  <si>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</si>
  <si>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</si>
  <si>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</si>
  <si>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</si>
  <si>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</si>
  <si>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</si>
  <si>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</si>
  <si>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</si>
  <si>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</si>
  <si>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</si>
  <si>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</si>
  <si>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</si>
  <si>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</si>
  <si>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</si>
  <si>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</si>
  <si>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</si>
  <si>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</si>
  <si>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</si>
  <si>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</si>
  <si>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</si>
  <si>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</si>
  <si>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</si>
  <si>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</si>
  <si>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</si>
  <si>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</si>
  <si>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</si>
  <si>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</si>
  <si>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</si>
  <si>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</si>
  <si>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</si>
  <si>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</si>
  <si>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</si>
  <si>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</si>
  <si>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</si>
  <si>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</si>
  <si>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</si>
  <si>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</si>
  <si>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</si>
  <si>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</si>
  <si>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</si>
  <si>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</si>
  <si>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</si>
  <si>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</si>
  <si>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</si>
  <si>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</si>
  <si>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</si>
  <si>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</si>
  <si>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</si>
  <si>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</si>
  <si>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</si>
  <si>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</si>
  <si>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</si>
  <si>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</si>
  <si>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</si>
  <si>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</si>
  <si>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</si>
  <si>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</si>
  <si>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</si>
  <si>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</si>
  <si>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</si>
  <si>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</si>
  <si>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</si>
  <si>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</si>
  <si>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</si>
  <si>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</si>
  <si>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</si>
  <si>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</si>
  <si>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</si>
  <si>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</si>
  <si>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</si>
  <si>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</si>
  <si>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</si>
  <si>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</si>
  <si>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</si>
  <si>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</si>
  <si>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</si>
  <si>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</si>
  <si>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</si>
  <si>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</si>
  <si>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</si>
  <si>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</si>
  <si>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</si>
  <si>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</si>
  <si>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</si>
  <si>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</si>
  <si>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</si>
  <si>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</si>
  <si>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</si>
  <si>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</si>
  <si>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</si>
  <si>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</si>
  <si>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</si>
  <si>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</si>
  <si>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</si>
  <si>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</si>
  <si>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</si>
  <si>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</si>
  <si>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</si>
  <si>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</si>
  <si>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</si>
  <si>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</si>
  <si>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</si>
  <si>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</si>
  <si>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</si>
  <si>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</si>
  <si>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</si>
  <si>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</si>
  <si>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</si>
  <si>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</si>
  <si>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</si>
  <si>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</si>
  <si>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</si>
  <si>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</si>
  <si>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</si>
  <si>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</si>
  <si>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</si>
  <si>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</si>
  <si>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</si>
  <si>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</si>
  <si>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</si>
  <si>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</si>
  <si>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</si>
  <si>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</si>
  <si>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</si>
  <si>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</si>
  <si>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</si>
  <si>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</si>
  <si>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</si>
  <si>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</si>
  <si>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</si>
  <si>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</si>
  <si>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</si>
  <si>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</si>
  <si>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</si>
  <si>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</si>
  <si>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</si>
  <si>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</si>
  <si>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</si>
  <si>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</si>
  <si>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</si>
  <si>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</si>
  <si>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</si>
  <si>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</si>
  <si>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</si>
  <si>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</si>
  <si>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</si>
  <si>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</si>
  <si>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</si>
  <si>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</si>
  <si>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</si>
  <si>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</si>
  <si>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</si>
  <si>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</si>
  <si>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</si>
  <si>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</si>
  <si>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</si>
  <si>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</si>
  <si>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</si>
  <si>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</si>
  <si>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</si>
  <si>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</si>
  <si>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</si>
  <si>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</si>
  <si>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</si>
  <si>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</si>
  <si>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</si>
  <si>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</si>
  <si>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</si>
  <si>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</si>
  <si>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</si>
  <si>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</si>
  <si>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</si>
  <si>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</si>
  <si>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</si>
  <si>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</si>
  <si>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</si>
  <si>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</si>
  <si>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</si>
  <si>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</si>
  <si>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</si>
  <si>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</si>
  <si>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</si>
  <si>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</si>
  <si>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</si>
  <si>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</si>
  <si>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</si>
  <si>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</si>
  <si>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</si>
  <si>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</si>
  <si>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</si>
  <si>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</si>
  <si>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</si>
  <si>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</si>
  <si>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</si>
  <si>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</si>
  <si>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</si>
  <si>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</si>
  <si>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</si>
  <si>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</si>
  <si>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</si>
  <si>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</si>
  <si>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</si>
  <si>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</si>
  <si>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</si>
  <si>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</si>
  <si>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</si>
  <si>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</si>
  <si>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</si>
  <si>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</si>
  <si>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</si>
  <si>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</si>
  <si>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</si>
  <si>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</si>
  <si>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</si>
  <si>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</si>
  <si>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</si>
  <si>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</si>
  <si>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</si>
  <si>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</si>
  <si>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</si>
  <si>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</si>
  <si>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</si>
  <si>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</si>
  <si>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</si>
  <si>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</si>
  <si>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</si>
  <si>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</si>
  <si>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</si>
  <si>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</si>
  <si>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</si>
  <si>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</si>
  <si>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</si>
  <si>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</si>
  <si>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</si>
  <si>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</si>
  <si>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</si>
  <si>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</si>
  <si>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</si>
  <si>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</si>
  <si>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</si>
  <si>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</si>
  <si>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</si>
  <si>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</si>
  <si>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</si>
  <si>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</si>
  <si>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</si>
  <si>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</si>
  <si>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</si>
  <si>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</si>
  <si>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</si>
  <si>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</si>
  <si>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</si>
  <si>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</si>
  <si>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</si>
  <si>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</si>
  <si>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</si>
  <si>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</si>
  <si>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</si>
  <si>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</si>
  <si>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</si>
  <si>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</si>
  <si>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</si>
  <si>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</si>
  <si>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</si>
  <si>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</si>
  <si>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</si>
  <si>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</si>
  <si>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</si>
  <si>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</si>
  <si>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</si>
  <si>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</si>
  <si>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</si>
  <si>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</si>
  <si>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</si>
  <si>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</si>
  <si>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</si>
  <si>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</si>
  <si>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</si>
  <si>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</si>
  <si>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</si>
  <si>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</si>
  <si>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</si>
  <si>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</si>
  <si>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</si>
  <si>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</si>
  <si>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</si>
  <si>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</si>
  <si>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</si>
  <si>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</si>
  <si>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</si>
  <si>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</si>
  <si>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</si>
  <si>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</si>
  <si>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</si>
  <si>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</si>
  <si>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</si>
  <si>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</si>
  <si>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</si>
  <si>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</si>
  <si>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</si>
  <si>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</si>
  <si>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</si>
  <si>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</si>
  <si>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</si>
  <si>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</si>
  <si>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</si>
  <si>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</si>
  <si>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</si>
  <si>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</si>
  <si>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</si>
  <si>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</si>
  <si>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</si>
  <si>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</si>
  <si>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</si>
  <si>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</si>
  <si>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</si>
  <si>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</si>
  <si>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</si>
  <si>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</si>
  <si>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</si>
  <si>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</si>
  <si>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</si>
  <si>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</si>
  <si>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</si>
  <si>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</si>
  <si>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</si>
  <si>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</si>
  <si>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</si>
  <si>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</si>
  <si>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</si>
  <si>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</si>
  <si>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</si>
  <si>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</si>
  <si>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</si>
  <si>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</si>
  <si>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</si>
  <si>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</si>
  <si>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</si>
  <si>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</si>
  <si>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</si>
  <si>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</si>
  <si>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</si>
  <si>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</si>
  <si>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</si>
  <si>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</si>
  <si>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</si>
  <si>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</si>
  <si>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</si>
  <si>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</si>
  <si>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</si>
  <si>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</si>
  <si>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</si>
  <si>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</si>
  <si>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</si>
  <si>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</si>
  <si>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</si>
  <si>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</si>
  <si>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</si>
  <si>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</si>
  <si>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</si>
  <si>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</si>
  <si>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</si>
  <si>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</si>
  <si>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</si>
  <si>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</si>
  <si>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</si>
  <si>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</si>
  <si>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</si>
  <si>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</si>
  <si>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</si>
  <si>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</si>
  <si>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</si>
  <si>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</si>
  <si>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</si>
  <si>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</si>
  <si>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</si>
  <si>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</si>
  <si>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</si>
  <si>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</si>
  <si>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</si>
  <si>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</si>
  <si>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</si>
  <si>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</si>
  <si>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</si>
  <si>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</si>
  <si>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</si>
  <si>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</si>
  <si>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</si>
  <si>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</si>
  <si>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</si>
  <si>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</si>
  <si>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</si>
  <si>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</si>
  <si>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</si>
  <si>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</si>
  <si>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</si>
  <si>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</si>
  <si>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</si>
  <si>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</si>
  <si>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</si>
  <si>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</si>
  <si>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</si>
  <si>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</si>
  <si>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</si>
  <si>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</si>
  <si>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</si>
  <si>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</si>
  <si>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</si>
  <si>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</si>
  <si>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</si>
  <si>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</si>
  <si>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</si>
  <si>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</si>
  <si>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</si>
  <si>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</si>
  <si>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</si>
  <si>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</si>
  <si>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</si>
  <si>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</si>
  <si>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</si>
  <si>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</si>
  <si>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</si>
  <si>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</si>
  <si>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</si>
  <si>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</si>
  <si>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</si>
  <si>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</si>
  <si>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</si>
  <si>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</si>
  <si>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</si>
  <si>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</si>
  <si>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</si>
  <si>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</si>
  <si>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</si>
  <si>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</si>
  <si>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</si>
  <si>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</si>
  <si>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</si>
  <si>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</si>
  <si>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</si>
  <si>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</si>
  <si>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</si>
  <si>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</si>
  <si>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</si>
  <si>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</si>
  <si>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</si>
  <si>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</si>
  <si>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</si>
  <si>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</si>
  <si>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</si>
  <si>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</si>
  <si>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</si>
  <si>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</si>
  <si>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</si>
  <si>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</si>
  <si>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</si>
  <si>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</si>
  <si>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</si>
  <si>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</si>
  <si>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</si>
  <si>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</si>
  <si>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</si>
  <si>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</si>
  <si>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</si>
  <si>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</si>
  <si>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</si>
  <si>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</si>
  <si>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</si>
  <si>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</si>
  <si>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</si>
  <si>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</si>
  <si>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</si>
  <si>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</si>
  <si>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</si>
  <si>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</si>
  <si>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</si>
  <si>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</si>
  <si>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</si>
  <si>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</si>
  <si>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</si>
  <si>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</si>
  <si>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</si>
  <si>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</si>
  <si>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</si>
  <si>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</si>
  <si>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</si>
  <si>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</si>
  <si>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</si>
  <si>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</si>
  <si>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</si>
  <si>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</si>
  <si>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</si>
  <si>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</si>
  <si>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</si>
  <si>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</si>
  <si>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</si>
  <si>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</si>
  <si>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</si>
  <si>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</si>
  <si>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</si>
  <si>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</si>
  <si>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</si>
  <si>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</si>
  <si>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</si>
  <si>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</si>
  <si>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</si>
  <si>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</si>
  <si>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</si>
  <si>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</si>
  <si>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</si>
  <si>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</si>
  <si>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</si>
  <si>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</si>
  <si>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</si>
  <si>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</si>
  <si>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</si>
  <si>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</si>
  <si>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</si>
  <si>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</si>
  <si>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</si>
  <si>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</si>
  <si>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</si>
  <si>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</si>
  <si>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</si>
  <si>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</si>
  <si>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</si>
  <si>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</si>
  <si>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</si>
  <si>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</si>
  <si>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</si>
  <si>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</si>
  <si>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</si>
  <si>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</si>
  <si>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</si>
  <si>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</si>
  <si>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</si>
  <si>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</si>
  <si>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</si>
  <si>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</si>
  <si>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</si>
  <si>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</si>
  <si>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</si>
  <si>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</si>
  <si>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</si>
  <si>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</si>
  <si>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</si>
  <si>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</si>
  <si>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</si>
  <si>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</si>
  <si>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</si>
  <si>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</si>
  <si>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</si>
  <si>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</si>
  <si>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</si>
  <si>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</si>
  <si>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</si>
  <si>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</si>
  <si>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</si>
  <si>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</si>
  <si>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</si>
  <si>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</si>
  <si>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</si>
  <si>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</si>
  <si>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</si>
  <si>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</si>
  <si>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</si>
  <si>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</si>
  <si>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</si>
  <si>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</si>
  <si>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</si>
  <si>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</si>
  <si>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</si>
  <si>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</si>
  <si>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</si>
  <si>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</si>
  <si>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</si>
  <si>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</si>
  <si>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</si>
  <si>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</si>
  <si>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</si>
  <si>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</si>
  <si>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</si>
  <si>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</si>
  <si>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</si>
  <si>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</si>
  <si>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</si>
  <si>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</si>
  <si>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</si>
  <si>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</si>
  <si>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</si>
  <si>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</si>
  <si>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</si>
  <si>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</si>
  <si>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</si>
  <si>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</si>
  <si>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</si>
  <si>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</si>
  <si>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</si>
  <si>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</si>
  <si>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</si>
  <si>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</si>
  <si>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</si>
  <si>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</si>
  <si>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</si>
  <si>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</si>
  <si>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</si>
  <si>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</si>
  <si>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</si>
  <si>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</si>
  <si>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</si>
  <si>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</si>
  <si>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</si>
  <si>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</si>
  <si>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</si>
  <si>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</si>
  <si>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</si>
  <si>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</si>
  <si>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</si>
  <si>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</si>
  <si>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</si>
  <si>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</si>
  <si>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</si>
  <si>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</si>
  <si>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</si>
  <si>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</si>
  <si>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</si>
  <si>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</si>
  <si>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</si>
  <si>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</si>
  <si>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</si>
  <si>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</si>
  <si>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</si>
  <si>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</si>
  <si>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</si>
  <si>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</si>
  <si>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</si>
  <si>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</si>
  <si>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</si>
  <si>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</si>
  <si>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</si>
  <si>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</si>
  <si>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</si>
  <si>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</si>
  <si>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</si>
  <si>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</si>
  <si>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</si>
  <si>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</si>
  <si>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</si>
  <si>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</si>
  <si>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</si>
  <si>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</si>
  <si>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</si>
  <si>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</si>
  <si>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</si>
  <si>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</si>
  <si>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</si>
  <si>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</si>
  <si>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</si>
  <si>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</si>
  <si>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</si>
  <si>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</si>
  <si>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</si>
  <si>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</si>
  <si>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</si>
  <si>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</si>
  <si>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</si>
  <si>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</si>
  <si>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</si>
  <si>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</si>
  <si>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</si>
  <si>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</si>
  <si>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</si>
  <si>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</si>
  <si>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</si>
  <si>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</si>
  <si>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</si>
  <si>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</si>
  <si>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</si>
  <si>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</si>
  <si>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</si>
  <si>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</si>
  <si>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</si>
  <si>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</si>
  <si>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</si>
  <si>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</si>
  <si>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</si>
  <si>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</si>
  <si>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</si>
  <si>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</si>
  <si>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</si>
  <si>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</si>
  <si>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</si>
  <si>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</si>
  <si>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</si>
  <si>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</si>
  <si>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</si>
  <si>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</si>
  <si>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</si>
  <si>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</si>
  <si>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</si>
  <si>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</si>
  <si>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</si>
  <si>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</si>
  <si>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</si>
  <si>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</si>
  <si>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</si>
  <si>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</si>
  <si>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</si>
  <si>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</si>
  <si>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</si>
  <si>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</si>
  <si>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</si>
  <si>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</si>
  <si>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</si>
  <si>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</si>
  <si>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</si>
  <si>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</si>
  <si>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</si>
  <si>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</si>
  <si>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</si>
  <si>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</si>
  <si>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</si>
  <si>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</si>
  <si>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</si>
  <si>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</si>
  <si>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</si>
  <si>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</si>
  <si>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</si>
  <si>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</si>
  <si>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</si>
  <si>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</si>
  <si>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</si>
  <si>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</si>
  <si>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</si>
  <si>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</si>
  <si>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</si>
  <si>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</si>
  <si>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</si>
  <si>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</si>
  <si>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</si>
  <si>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</si>
  <si>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</si>
  <si>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</si>
  <si>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</si>
  <si>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</si>
  <si>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</si>
  <si>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</si>
  <si>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</si>
  <si>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</si>
  <si>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</si>
  <si>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</si>
  <si>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</si>
  <si>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</si>
  <si>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</si>
  <si>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</si>
  <si>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</si>
  <si>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</si>
  <si>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</si>
  <si>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</si>
  <si>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</si>
  <si>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</si>
  <si>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</si>
  <si>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</si>
  <si>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</si>
  <si>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</si>
  <si>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</si>
  <si>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</si>
  <si>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</si>
  <si>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</si>
  <si>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</si>
  <si>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</si>
  <si>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</si>
  <si>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</si>
  <si>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</si>
  <si>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</si>
  <si>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</si>
  <si>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</si>
  <si>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</si>
  <si>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</si>
  <si>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</si>
  <si>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</si>
  <si>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</si>
  <si>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</si>
  <si>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</si>
  <si>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</si>
  <si>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</si>
  <si>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</si>
  <si>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</si>
  <si>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</si>
  <si>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</si>
  <si>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</si>
  <si>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</si>
  <si>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</si>
  <si>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</si>
  <si>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</si>
  <si>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</si>
  <si>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</si>
  <si>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</si>
  <si>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</si>
  <si>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</si>
  <si>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</si>
  <si>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</si>
  <si>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</si>
  <si>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</si>
  <si>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</si>
  <si>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</si>
  <si>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</si>
  <si>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</si>
  <si>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</si>
  <si>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</si>
  <si>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</si>
  <si>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</si>
  <si>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</si>
  <si>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</si>
  <si>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</si>
  <si>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</si>
  <si>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</si>
  <si>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</si>
  <si>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</si>
  <si>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</si>
  <si>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</si>
  <si>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</si>
  <si>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</si>
  <si>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</si>
  <si>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</si>
  <si>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</si>
  <si>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</si>
  <si>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</si>
  <si>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</si>
  <si>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</si>
  <si>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</si>
  <si>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</si>
  <si>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</si>
  <si>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</si>
  <si>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</si>
  <si>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</si>
  <si>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</si>
  <si>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</si>
  <si>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</si>
  <si>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</si>
  <si>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</si>
  <si>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</si>
  <si>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</si>
  <si>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</si>
  <si>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</si>
  <si>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</si>
  <si>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</si>
  <si>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</si>
  <si>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</si>
  <si>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</si>
  <si>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</si>
  <si>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</si>
  <si>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</si>
  <si>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</si>
  <si>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</si>
  <si>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</si>
  <si>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</si>
  <si>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</si>
  <si>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</si>
  <si>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</si>
  <si>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</si>
  <si>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</si>
  <si>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</si>
  <si>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</si>
  <si>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</si>
  <si>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</si>
  <si>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</si>
  <si>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</si>
  <si>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</si>
  <si>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</si>
  <si>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</si>
  <si>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</si>
  <si>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</si>
  <si>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</si>
  <si>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</si>
  <si>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</si>
  <si>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</si>
  <si>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</si>
  <si>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</si>
  <si>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</si>
  <si>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</si>
  <si>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</si>
  <si>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</si>
  <si>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</si>
  <si>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</si>
  <si>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</si>
  <si>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</si>
  <si>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</si>
  <si>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</si>
  <si>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</si>
  <si>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</si>
  <si>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</si>
  <si>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</si>
  <si>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</si>
  <si>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</si>
  <si>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</si>
  <si>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</si>
  <si>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</si>
  <si>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</si>
  <si>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</si>
  <si>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</si>
  <si>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</si>
  <si>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</si>
  <si>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</si>
  <si>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</si>
  <si>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</si>
  <si>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</si>
  <si>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</si>
  <si>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</si>
  <si>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</si>
  <si>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</si>
  <si>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</si>
  <si>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</si>
  <si>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</si>
  <si>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</si>
  <si>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</si>
  <si>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</si>
  <si>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</si>
  <si>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</si>
  <si>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</si>
  <si>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</si>
  <si>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</si>
  <si>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</si>
  <si>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</si>
  <si>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</si>
  <si>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</si>
  <si>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</si>
  <si>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</si>
  <si>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</si>
  <si>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</si>
  <si>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</si>
  <si>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</si>
  <si>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</si>
  <si>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</si>
  <si>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</si>
  <si>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</si>
  <si>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</si>
  <si>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</si>
  <si>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</si>
  <si>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</si>
  <si>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</si>
  <si>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</si>
  <si>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</si>
  <si>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</si>
  <si>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</si>
  <si>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</si>
  <si>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</si>
  <si>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</si>
  <si>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</si>
  <si>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</si>
  <si>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</si>
  <si>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</si>
  <si>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</si>
  <si>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</si>
  <si>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</si>
  <si>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</si>
  <si>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</si>
  <si>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</si>
  <si>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</si>
  <si>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</si>
  <si>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</si>
  <si>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</si>
  <si>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</si>
  <si>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</si>
  <si>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</si>
  <si>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</si>
  <si>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</si>
  <si>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</si>
  <si>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</si>
  <si>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</si>
  <si>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</si>
  <si>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</si>
  <si>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</si>
  <si>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</si>
  <si>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</si>
  <si>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</si>
  <si>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</si>
  <si>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</si>
  <si>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</si>
  <si>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</si>
  <si>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</si>
  <si>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</si>
  <si>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</si>
  <si>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</si>
  <si>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</si>
  <si>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</si>
  <si>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</si>
  <si>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</si>
  <si>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</si>
  <si>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</si>
  <si>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</si>
  <si>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</si>
  <si>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</si>
  <si>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</si>
  <si>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</si>
  <si>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</si>
  <si>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</si>
  <si>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</si>
  <si>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</si>
  <si>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</si>
  <si>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</si>
  <si>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</si>
  <si>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</si>
  <si>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</si>
  <si>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</si>
  <si>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</si>
  <si>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</si>
  <si>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</si>
  <si>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</si>
  <si>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</si>
  <si>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</si>
  <si>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</si>
  <si>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</si>
  <si>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</si>
  <si>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</si>
  <si>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</si>
  <si>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</si>
  <si>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</si>
  <si>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</si>
  <si>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</si>
  <si>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</si>
  <si>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</si>
  <si>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</si>
  <si>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</si>
  <si>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</si>
  <si>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</si>
  <si>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</si>
  <si>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</si>
  <si>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</si>
  <si>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</si>
  <si>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</si>
  <si>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</si>
  <si>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</si>
  <si>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</si>
  <si>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</si>
  <si>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</si>
  <si>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</si>
  <si>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</si>
  <si>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</si>
  <si>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</si>
  <si>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</si>
  <si>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</si>
  <si>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</si>
  <si>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</si>
  <si>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</si>
  <si>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</si>
  <si>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</si>
  <si>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</si>
  <si>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</si>
  <si>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</si>
  <si>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</si>
  <si>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</si>
  <si>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</si>
  <si>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</si>
  <si>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</si>
  <si>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</si>
  <si>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</si>
  <si>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</si>
  <si>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</si>
  <si>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</si>
  <si>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</si>
  <si>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</si>
  <si>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</si>
  <si>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</si>
  <si>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</si>
  <si>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</si>
  <si>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</si>
  <si>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</si>
  <si>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</si>
  <si>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</si>
  <si>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</si>
  <si>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</si>
  <si>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</si>
  <si>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</si>
  <si>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</si>
  <si>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</si>
  <si>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</si>
  <si>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</si>
  <si>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</si>
  <si>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</si>
  <si>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</si>
  <si>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</si>
  <si>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</si>
  <si>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</si>
  <si>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</si>
  <si>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</si>
  <si>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</si>
  <si>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</si>
  <si>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</si>
  <si>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</si>
  <si>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</si>
  <si>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</si>
  <si>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</si>
  <si>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</si>
  <si>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</si>
  <si>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</si>
  <si>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</si>
  <si>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</si>
  <si>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</si>
  <si>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</si>
  <si>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</si>
  <si>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</si>
  <si>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</si>
  <si>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</si>
  <si>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</si>
  <si>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</si>
  <si>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</si>
  <si>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</si>
  <si>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</si>
  <si>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</si>
  <si>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</si>
  <si>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</si>
  <si>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</si>
  <si>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</si>
  <si>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</si>
  <si>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</si>
  <si>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</si>
  <si>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</si>
  <si>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</si>
  <si>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</si>
  <si>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</si>
  <si>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</si>
  <si>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</si>
  <si>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</si>
  <si>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</si>
  <si>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</si>
  <si>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</si>
  <si>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</si>
  <si>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</si>
  <si>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</si>
  <si>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</si>
  <si>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</si>
  <si>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</si>
  <si>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</si>
  <si>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</si>
  <si>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</si>
  <si>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</si>
  <si>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</si>
  <si>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</si>
  <si>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</si>
  <si>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</si>
  <si>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</si>
  <si>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</si>
  <si>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</si>
  <si>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</si>
  <si>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</si>
  <si>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</si>
  <si>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</si>
  <si>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</si>
  <si>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</si>
  <si>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</si>
  <si>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</si>
  <si>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</si>
  <si>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</si>
  <si>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</si>
  <si>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</si>
  <si>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</si>
  <si>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</si>
  <si>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</si>
  <si>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</si>
  <si>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</si>
  <si>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</si>
  <si>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</si>
  <si>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</si>
  <si>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</si>
  <si>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</si>
  <si>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</si>
  <si>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</si>
  <si>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</si>
  <si>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</si>
  <si>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</si>
  <si>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</si>
  <si>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</si>
  <si>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</si>
  <si>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</si>
  <si>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</si>
  <si>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</si>
  <si>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</si>
  <si>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</si>
  <si>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</si>
  <si>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</si>
  <si>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</si>
  <si>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</si>
  <si>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</si>
  <si>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</si>
  <si>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</si>
  <si>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</si>
  <si>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</si>
  <si>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</si>
  <si>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</si>
  <si>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</si>
  <si>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</si>
  <si>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</si>
  <si>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</si>
  <si>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</si>
  <si>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</si>
  <si>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</si>
  <si>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</si>
  <si>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</si>
  <si>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</si>
  <si>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</si>
  <si>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</si>
  <si>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</si>
  <si>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</si>
  <si>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</si>
  <si>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</si>
  <si>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</si>
  <si>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</si>
  <si>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</si>
  <si>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</si>
  <si>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</si>
  <si>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</si>
  <si>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</si>
  <si>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</si>
  <si>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</si>
  <si>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</si>
  <si>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</si>
  <si>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</si>
  <si>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</si>
  <si>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</si>
  <si>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</si>
  <si>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</si>
  <si>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</si>
  <si>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</si>
  <si>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</si>
  <si>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</si>
  <si>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</si>
  <si>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</si>
  <si>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</si>
  <si>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</si>
  <si>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</si>
  <si>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</si>
  <si>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</si>
  <si>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</si>
  <si>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</si>
  <si>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</si>
  <si>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</si>
  <si>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</si>
  <si>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</si>
  <si>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</si>
  <si>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</si>
  <si>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</si>
  <si>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</si>
  <si>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</si>
  <si>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</si>
  <si>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</si>
  <si>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</si>
  <si>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</si>
  <si>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</si>
  <si>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</si>
  <si>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</si>
  <si>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</si>
  <si>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</si>
  <si>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</si>
  <si>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</si>
  <si>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</si>
  <si>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</si>
  <si>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</si>
  <si>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</si>
  <si>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</si>
  <si>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</si>
  <si>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</si>
  <si>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</si>
  <si>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</si>
  <si>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</si>
  <si>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</si>
  <si>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</si>
  <si>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</si>
  <si>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</si>
  <si>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</si>
  <si>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</si>
  <si>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</si>
  <si>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</si>
  <si>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</si>
  <si>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</si>
  <si>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</si>
  <si>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</si>
  <si>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</si>
  <si>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</si>
  <si>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</si>
  <si>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</si>
  <si>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</si>
  <si>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</si>
  <si>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</si>
  <si>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</si>
  <si>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</si>
  <si>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</si>
  <si>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</si>
  <si>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</si>
  <si>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</si>
  <si>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</si>
  <si>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</si>
  <si>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</si>
  <si>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</si>
  <si>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</si>
  <si>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</si>
  <si>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</si>
  <si>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</si>
  <si>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</si>
  <si>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</si>
  <si>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</si>
  <si>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</si>
  <si>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</si>
  <si>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</si>
  <si>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</si>
  <si>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</si>
  <si>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</si>
  <si>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</si>
  <si>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</si>
  <si>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</si>
  <si>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</si>
  <si>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</si>
  <si>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</si>
  <si>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</si>
  <si>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</si>
  <si>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</si>
  <si>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</si>
  <si>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</si>
  <si>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</si>
  <si>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</si>
  <si>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</si>
  <si>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</si>
  <si>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</si>
  <si>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</si>
  <si>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</si>
  <si>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</si>
  <si>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</si>
  <si>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</si>
  <si>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</si>
  <si>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</si>
  <si>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</si>
  <si>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</si>
  <si>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</si>
  <si>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</si>
  <si>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</si>
  <si>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</si>
  <si>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</si>
  <si>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</si>
  <si>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</si>
  <si>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</si>
  <si>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</si>
  <si>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</si>
  <si>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</si>
  <si>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</si>
  <si>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</si>
  <si>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</si>
  <si>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</si>
  <si>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</si>
  <si>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</si>
  <si>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</si>
  <si>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</si>
  <si>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</si>
  <si>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</si>
  <si>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</si>
  <si>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</si>
  <si>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</si>
  <si>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</si>
  <si>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</si>
  <si>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</si>
  <si>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</si>
  <si>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</si>
  <si>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</si>
  <si>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</si>
  <si>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</si>
  <si>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</si>
  <si>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</si>
  <si>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</si>
  <si>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</si>
  <si>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</si>
  <si>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</si>
  <si>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</si>
  <si>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</si>
  <si>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</si>
  <si>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</si>
  <si>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</si>
  <si>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</si>
  <si>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</si>
  <si>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</si>
  <si>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</si>
  <si>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</si>
  <si>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</si>
  <si>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</si>
  <si>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</si>
  <si>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</si>
  <si>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</si>
  <si>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</si>
  <si>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</si>
  <si>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</si>
  <si>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</si>
  <si>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</si>
  <si>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</si>
  <si>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</si>
  <si>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</si>
  <si>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</si>
  <si>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</si>
  <si>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</si>
  <si>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</si>
  <si>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</si>
  <si>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</si>
  <si>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</si>
  <si>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</si>
  <si>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</si>
  <si>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</si>
  <si>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</si>
  <si>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</si>
  <si>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</si>
  <si>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</si>
  <si>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</si>
  <si>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</si>
  <si>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</si>
  <si>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</si>
  <si>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</si>
  <si>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</si>
  <si>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</si>
  <si>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</si>
  <si>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</si>
  <si>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</si>
  <si>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</si>
  <si>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</si>
  <si>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</si>
  <si>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</si>
  <si>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</si>
  <si>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</si>
  <si>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</si>
  <si>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</si>
  <si>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</si>
  <si>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</si>
  <si>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</si>
  <si>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</si>
  <si>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</si>
  <si>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</si>
  <si>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</si>
  <si>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</si>
  <si>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</si>
  <si>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</si>
  <si>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</si>
  <si>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</si>
  <si>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</si>
  <si>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</si>
  <si>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</si>
  <si>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</si>
  <si>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</si>
  <si>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</si>
  <si>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</si>
  <si>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</si>
  <si>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</si>
  <si>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</si>
  <si>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</si>
  <si>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</si>
  <si>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</si>
  <si>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</si>
  <si>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</si>
  <si>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</si>
  <si>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</si>
  <si>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</si>
  <si>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</si>
  <si>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</si>
  <si>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</si>
  <si>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</si>
  <si>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</si>
  <si>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</si>
  <si>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</si>
  <si>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</si>
  <si>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</si>
  <si>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</si>
  <si>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</si>
  <si>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</si>
  <si>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</si>
  <si>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</si>
  <si>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</si>
  <si>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</si>
  <si>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</si>
  <si>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</si>
  <si>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</si>
  <si>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</si>
  <si>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</si>
  <si>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</si>
  <si>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</si>
  <si>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</si>
  <si>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</si>
  <si>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</si>
  <si>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</si>
  <si>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</si>
  <si>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</si>
  <si>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</si>
  <si>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</si>
  <si>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</si>
  <si>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</si>
  <si>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</si>
  <si>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</si>
  <si>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</si>
  <si>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</si>
  <si>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</si>
  <si>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</si>
  <si>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</si>
  <si>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</si>
  <si>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</si>
  <si>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</si>
  <si>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</si>
  <si>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</si>
  <si>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</si>
  <si>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</si>
  <si>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</si>
  <si>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</si>
  <si>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</si>
  <si>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</si>
  <si>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</si>
  <si>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</si>
  <si>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</si>
  <si>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</si>
  <si>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</si>
  <si>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</si>
  <si>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</si>
  <si>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</si>
  <si>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</si>
  <si>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</si>
  <si>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</si>
  <si>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</si>
  <si>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</si>
  <si>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</si>
  <si>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</si>
  <si>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</si>
  <si>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</si>
  <si>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</si>
  <si>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</si>
  <si>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</si>
  <si>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</si>
  <si>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</si>
  <si>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</si>
  <si>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</si>
  <si>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</si>
  <si>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</si>
  <si>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</si>
  <si>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</si>
  <si>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</si>
  <si>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</si>
  <si>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</si>
  <si>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</si>
  <si>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</si>
  <si>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</si>
  <si>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</si>
  <si>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</si>
  <si>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</si>
  <si>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</si>
  <si>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</si>
  <si>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</si>
  <si>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</si>
  <si>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</si>
  <si>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</si>
  <si>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</si>
  <si>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</si>
  <si>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</si>
  <si>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</si>
  <si>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</si>
  <si>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</si>
  <si>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</si>
  <si>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</si>
  <si>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</si>
  <si>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</si>
  <si>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</si>
  <si>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</si>
  <si>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</si>
  <si>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</si>
  <si>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</si>
  <si>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</si>
  <si>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</si>
  <si>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</si>
  <si>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</si>
  <si>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</si>
  <si>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</si>
  <si>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</si>
  <si>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</si>
  <si>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</si>
  <si>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</si>
  <si>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</si>
  <si>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</si>
  <si>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</si>
  <si>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</si>
  <si>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</si>
  <si>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</si>
  <si>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</si>
  <si>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</si>
  <si>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</si>
  <si>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</si>
  <si>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</si>
  <si>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</si>
  <si>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</si>
  <si>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</si>
  <si>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</si>
  <si>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</si>
  <si>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</si>
  <si>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</si>
  <si>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</si>
  <si>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</si>
  <si>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</si>
  <si>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</si>
  <si>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</si>
  <si>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</si>
  <si>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</si>
  <si>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</si>
  <si>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</si>
  <si>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</si>
  <si>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</si>
  <si>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</si>
  <si>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</si>
  <si>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</si>
  <si>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</si>
  <si>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</si>
  <si>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</si>
  <si>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</si>
  <si>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</si>
  <si>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</si>
  <si>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</si>
  <si>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</si>
  <si>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</si>
  <si>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</si>
  <si>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</si>
  <si>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</si>
  <si>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</si>
  <si>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</si>
  <si>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</si>
  <si>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</si>
  <si>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</si>
  <si>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</si>
  <si>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</si>
  <si>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</si>
  <si>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</si>
  <si>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</si>
  <si>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</si>
  <si>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</si>
  <si>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</si>
  <si>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</si>
  <si>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</si>
  <si>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</si>
  <si>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</si>
  <si>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</si>
  <si>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</si>
  <si>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</si>
  <si>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</si>
  <si>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</si>
  <si>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</si>
  <si>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</si>
  <si>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</si>
  <si>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</si>
  <si>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</si>
  <si>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</si>
  <si>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</si>
  <si>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</si>
  <si>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</si>
  <si>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</si>
  <si>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</si>
  <si>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</si>
  <si>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</si>
  <si>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</si>
  <si>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</si>
  <si>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</si>
  <si>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</si>
  <si>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</si>
  <si>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</si>
  <si>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</si>
  <si>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</si>
  <si>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</si>
  <si>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</si>
  <si>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</si>
  <si>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</si>
  <si>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</si>
  <si>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</si>
  <si>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</si>
  <si>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</si>
  <si>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</si>
  <si>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</si>
  <si>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</si>
  <si>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</si>
  <si>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</si>
  <si>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</si>
  <si>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</si>
  <si>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</si>
  <si>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</si>
  <si>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</si>
  <si>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</si>
  <si>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</si>
  <si>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</si>
  <si>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</si>
  <si>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</si>
  <si>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</si>
  <si>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</si>
  <si>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</si>
  <si>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</si>
  <si>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</si>
  <si>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</si>
  <si>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</si>
  <si>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</si>
  <si>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</si>
  <si>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</si>
  <si>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</si>
  <si>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</si>
  <si>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</si>
  <si>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</si>
  <si>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</si>
  <si>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</si>
  <si>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</si>
  <si>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</si>
  <si>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</si>
  <si>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</si>
  <si>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</si>
  <si>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</si>
  <si>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</si>
  <si>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</si>
  <si>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</si>
  <si>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</si>
  <si>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</si>
  <si>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</si>
  <si>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</si>
  <si>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</si>
  <si>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</si>
  <si>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</si>
  <si>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</si>
  <si>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</si>
  <si>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</si>
  <si>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</si>
  <si>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</si>
  <si>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</si>
  <si>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</si>
  <si>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</si>
  <si>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</si>
  <si>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</si>
  <si>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</si>
  <si>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</si>
  <si>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</si>
  <si>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</si>
  <si>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</si>
  <si>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</si>
  <si>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</si>
  <si>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</si>
  <si>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</si>
  <si>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</si>
  <si>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</si>
  <si>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</si>
  <si>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</si>
  <si>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</si>
  <si>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</si>
  <si>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</si>
  <si>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</si>
  <si>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</si>
  <si>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</si>
  <si>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</si>
  <si>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</si>
  <si>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</si>
  <si>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</si>
  <si>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</si>
  <si>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</si>
  <si>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</si>
  <si>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</si>
  <si>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</si>
  <si>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</si>
  <si>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</si>
  <si>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</si>
  <si>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</si>
  <si>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</si>
  <si>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</si>
  <si>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</si>
  <si>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</si>
  <si>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</si>
  <si>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</si>
  <si>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</si>
  <si>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</si>
  <si>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</si>
  <si>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</si>
  <si>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</si>
  <si>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</si>
  <si>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</si>
  <si>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</si>
  <si>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</si>
  <si>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</si>
  <si>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</si>
  <si>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</si>
  <si>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</si>
  <si>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</si>
  <si>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</si>
  <si>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</si>
  <si>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</si>
  <si>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</si>
  <si>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</si>
  <si>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</si>
  <si>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</si>
  <si>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</si>
  <si>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</si>
  <si>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</si>
  <si>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</si>
  <si>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</si>
  <si>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</si>
  <si>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</si>
  <si>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</si>
  <si>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</si>
  <si>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</si>
  <si>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</si>
  <si>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</si>
  <si>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</si>
  <si>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</si>
  <si>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</si>
  <si>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</si>
  <si>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</si>
  <si>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</si>
  <si>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</si>
  <si>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</si>
  <si>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</si>
  <si>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</si>
  <si>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</si>
  <si>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</si>
  <si>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</si>
  <si>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</si>
  <si>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</si>
  <si>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</si>
  <si>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</si>
  <si>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</si>
  <si>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</si>
  <si>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</si>
  <si>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</si>
  <si>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</si>
  <si>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</si>
  <si>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</si>
  <si>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</si>
  <si>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</si>
  <si>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</si>
  <si>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</si>
  <si>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</si>
  <si>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</si>
  <si>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</si>
  <si>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</si>
  <si>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</si>
  <si>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</si>
  <si>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</si>
  <si>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</si>
  <si>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</si>
  <si>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</si>
  <si>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</si>
  <si>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</si>
  <si>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</si>
  <si>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</si>
  <si>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</si>
  <si>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</si>
  <si>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</si>
  <si>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</si>
  <si>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</si>
  <si>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</si>
  <si>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</si>
  <si>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</si>
  <si>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</si>
  <si>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</si>
  <si>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</si>
  <si>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</si>
  <si>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</si>
  <si>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</si>
  <si>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</si>
  <si>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</si>
  <si>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</si>
  <si>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</si>
  <si>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</si>
  <si>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</si>
  <si>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</si>
  <si>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</si>
  <si>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</si>
  <si>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</si>
  <si>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</si>
  <si>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</si>
  <si>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</si>
  <si>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</si>
  <si>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</si>
  <si>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</si>
  <si>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</si>
  <si>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</si>
  <si>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</si>
  <si>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</si>
  <si>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</si>
  <si>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</si>
  <si>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</si>
  <si>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</si>
  <si>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</si>
  <si>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</si>
  <si>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</si>
  <si>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</si>
  <si>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</si>
  <si>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</si>
  <si>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</si>
  <si>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</si>
  <si>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</si>
  <si>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</si>
  <si>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</si>
  <si>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</si>
  <si>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</si>
  <si>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</si>
  <si>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</si>
  <si>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</si>
  <si>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</si>
  <si>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</si>
  <si>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</si>
  <si>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</si>
  <si>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</si>
  <si>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</si>
  <si>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</si>
  <si>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</si>
  <si>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</si>
  <si>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</si>
  <si>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</si>
  <si>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</si>
  <si>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</si>
  <si>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</si>
  <si>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</si>
  <si>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</si>
  <si>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</si>
  <si>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</si>
  <si>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</si>
  <si>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</si>
  <si>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</si>
  <si>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</si>
  <si>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</si>
  <si>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</si>
  <si>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</si>
  <si>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</si>
  <si>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</si>
  <si>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</si>
  <si>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</si>
  <si>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</si>
  <si>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</si>
  <si>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</si>
  <si>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</si>
  <si>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</si>
  <si>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</si>
  <si>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</si>
  <si>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</si>
  <si>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</si>
  <si>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</si>
  <si>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</si>
  <si>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</si>
  <si>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</si>
  <si>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</si>
  <si>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</si>
  <si>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</si>
  <si>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</si>
  <si>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</si>
  <si>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</si>
  <si>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</si>
  <si>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</si>
  <si>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</si>
  <si>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</si>
  <si>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</si>
  <si>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</si>
  <si>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</si>
  <si>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</si>
  <si>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</si>
  <si>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</si>
  <si>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</si>
  <si>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</si>
  <si>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</si>
  <si>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</si>
  <si>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</si>
  <si>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</si>
  <si>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</si>
  <si>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</si>
  <si>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</si>
  <si>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</si>
  <si>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</si>
  <si>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</si>
  <si>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</si>
  <si>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</si>
  <si>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</si>
  <si>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</si>
  <si>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</si>
  <si>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</si>
  <si>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</si>
  <si>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</si>
  <si>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</si>
  <si>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</si>
  <si>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</si>
  <si>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</si>
  <si>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</si>
  <si>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</si>
  <si>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</si>
  <si>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</si>
  <si>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</si>
  <si>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</si>
  <si>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</si>
  <si>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</si>
  <si>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</si>
  <si>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</si>
  <si>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</si>
  <si>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</si>
  <si>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</si>
  <si>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</si>
  <si>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</si>
  <si>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</si>
  <si>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</si>
  <si>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</si>
  <si>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</si>
  <si>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</si>
  <si>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</si>
  <si>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</si>
  <si>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</si>
  <si>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</si>
  <si>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</si>
  <si>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</si>
  <si>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</si>
  <si>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</si>
  <si>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</si>
  <si>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</si>
  <si>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</si>
  <si>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</si>
  <si>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</si>
  <si>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</si>
  <si>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</si>
  <si>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</si>
  <si>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</si>
  <si>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</si>
  <si>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</si>
  <si>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</si>
  <si>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</si>
  <si>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</si>
  <si>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</si>
  <si>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</si>
  <si>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</si>
  <si>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</si>
  <si>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</si>
  <si>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</si>
  <si>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</si>
  <si>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</si>
  <si>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</si>
  <si>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</si>
  <si>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</si>
  <si>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</si>
  <si>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</si>
  <si>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</si>
  <si>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</si>
  <si>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</si>
  <si>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</si>
  <si>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</si>
  <si>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</si>
  <si>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</si>
  <si>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</si>
  <si>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</si>
  <si>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</si>
  <si>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</si>
  <si>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</si>
  <si>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</si>
  <si>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</si>
  <si>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</si>
  <si>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</si>
  <si>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</si>
  <si>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</si>
  <si>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</si>
  <si>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</si>
  <si>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</si>
  <si>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</si>
  <si>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</si>
  <si>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</si>
  <si>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</si>
  <si>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</si>
  <si>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</si>
  <si>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</si>
  <si>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</si>
  <si>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</si>
  <si>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</si>
  <si>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</si>
  <si>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</si>
  <si>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</si>
  <si>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</si>
  <si>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</si>
  <si>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</si>
  <si>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</si>
  <si>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</si>
  <si>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</si>
  <si>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</si>
  <si>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</si>
  <si>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</si>
  <si>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</si>
  <si>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</si>
  <si>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</si>
  <si>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</si>
  <si>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</si>
  <si>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</si>
  <si>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</si>
  <si>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</si>
  <si>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</si>
  <si>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</si>
  <si>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</si>
  <si>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</si>
  <si>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</si>
  <si>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</si>
  <si>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</si>
  <si>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</si>
  <si>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</si>
  <si>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</si>
  <si>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</si>
  <si>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</si>
  <si>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</si>
  <si>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</si>
  <si>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</si>
  <si>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</si>
  <si>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</si>
  <si>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</si>
  <si>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</si>
  <si>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</si>
  <si>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</si>
  <si>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</si>
  <si>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</si>
  <si>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</si>
  <si>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</si>
  <si>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</si>
  <si>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</si>
  <si>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</si>
  <si>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</si>
  <si>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</si>
  <si>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</si>
  <si>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</si>
  <si>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</si>
  <si>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</si>
  <si>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</si>
  <si>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</si>
  <si>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</si>
  <si>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</si>
  <si>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</si>
  <si>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</si>
  <si>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</si>
  <si>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</si>
  <si>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</si>
  <si>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</si>
  <si>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</si>
  <si>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</si>
  <si>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</si>
  <si>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</si>
  <si>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</si>
  <si>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</si>
  <si>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</si>
  <si>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</si>
  <si>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</si>
  <si>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</si>
  <si>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</si>
  <si>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</si>
  <si>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</si>
  <si>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</si>
  <si>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</si>
  <si>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</si>
  <si>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</si>
  <si>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</si>
  <si>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</si>
  <si>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</si>
  <si>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</si>
  <si>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</si>
  <si>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</si>
  <si>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</si>
  <si>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</si>
  <si>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</si>
  <si>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</si>
  <si>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</si>
  <si>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</si>
  <si>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</si>
  <si>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</si>
  <si>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</si>
  <si>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</si>
  <si>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</si>
  <si>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</si>
  <si>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</si>
  <si>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</si>
  <si>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</si>
  <si>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</si>
  <si>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</si>
  <si>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</si>
  <si>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</si>
  <si>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</si>
  <si>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</si>
  <si>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</si>
  <si>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</si>
  <si>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</si>
  <si>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</si>
  <si>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</si>
  <si>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</si>
  <si>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</si>
  <si>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</si>
  <si>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</si>
  <si>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</si>
  <si>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</si>
  <si>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</si>
  <si>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</si>
  <si>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</si>
  <si>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</si>
  <si>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</si>
  <si>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</si>
  <si>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</si>
  <si>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</si>
  <si>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</si>
  <si>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</si>
  <si>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</si>
  <si>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</si>
  <si>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</si>
  <si>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</si>
  <si>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</si>
  <si>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</si>
  <si>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</si>
  <si>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</si>
  <si>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</si>
  <si>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</si>
  <si>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</si>
  <si>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</si>
  <si>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</si>
  <si>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</si>
  <si>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</si>
  <si>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</si>
  <si>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</si>
  <si>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</si>
  <si>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</si>
  <si>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</si>
  <si>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</si>
  <si>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</si>
  <si>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</si>
  <si>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</si>
  <si>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</si>
  <si>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</si>
  <si>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</si>
  <si>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</si>
  <si>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</si>
  <si>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</si>
  <si>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</si>
  <si>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</si>
  <si>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</si>
  <si>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</si>
  <si>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</si>
  <si>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</si>
  <si>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</si>
  <si>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</si>
  <si>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</si>
  <si>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</si>
  <si>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</si>
  <si>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</si>
  <si>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</si>
  <si>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</si>
  <si>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</si>
  <si>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</si>
  <si>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</si>
  <si>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</si>
  <si>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</si>
  <si>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</si>
  <si>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</si>
  <si>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</si>
  <si>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</si>
  <si>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</si>
  <si>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</si>
  <si>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</si>
  <si>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</si>
  <si>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</si>
  <si>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</si>
  <si>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</si>
  <si>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</si>
  <si>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</si>
  <si>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</si>
  <si>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</si>
  <si>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</si>
  <si>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</si>
  <si>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</si>
  <si>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</si>
  <si>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</si>
  <si>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</si>
  <si>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</si>
  <si>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</si>
  <si>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</si>
  <si>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</si>
  <si>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</si>
  <si>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</si>
  <si>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</si>
  <si>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</si>
  <si>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</si>
  <si>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</si>
  <si>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</si>
  <si>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</si>
  <si>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</si>
  <si>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</si>
  <si>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</si>
  <si>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</si>
  <si>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</si>
  <si>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</si>
  <si>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</si>
  <si>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</si>
  <si>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</si>
  <si>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</si>
  <si>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</si>
  <si>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</si>
  <si>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</si>
  <si>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</si>
  <si>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</si>
  <si>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</si>
  <si>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</si>
  <si>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</si>
  <si>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</si>
  <si>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</si>
  <si>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</si>
  <si>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</si>
  <si>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</si>
  <si>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</si>
  <si>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</si>
  <si>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</si>
  <si>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</si>
  <si>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</si>
  <si>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</si>
  <si>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</si>
  <si>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</si>
  <si>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</si>
  <si>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</si>
  <si>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</si>
  <si>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</si>
  <si>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</si>
  <si>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</si>
  <si>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</si>
  <si>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</si>
  <si>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</si>
  <si>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</si>
  <si>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</si>
  <si>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</si>
  <si>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</si>
  <si>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</si>
  <si>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</si>
  <si>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</si>
  <si>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</si>
  <si>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</si>
  <si>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</si>
  <si>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</si>
  <si>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</si>
  <si>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</si>
  <si>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</si>
  <si>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</si>
  <si>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</si>
  <si>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</si>
  <si>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</si>
  <si>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</si>
  <si>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</si>
  <si>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</si>
  <si>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</si>
  <si>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</si>
  <si>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</si>
  <si>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</si>
  <si>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</si>
  <si>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</si>
  <si>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</si>
  <si>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</si>
  <si>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</si>
  <si>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</si>
  <si>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</si>
  <si>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</si>
  <si>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</si>
  <si>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</si>
  <si>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</si>
  <si>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</si>
  <si>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</si>
  <si>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</si>
  <si>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</si>
  <si>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</si>
  <si>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</si>
  <si>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</si>
  <si>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</si>
  <si>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</si>
  <si>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</si>
  <si>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</si>
  <si>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</si>
  <si>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</si>
  <si>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</si>
  <si>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</si>
  <si>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</si>
  <si>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</si>
  <si>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</si>
  <si>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</si>
  <si>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</si>
  <si>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</si>
  <si>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</si>
  <si>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</si>
  <si>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</si>
  <si>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</si>
  <si>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</si>
  <si>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</si>
  <si>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</si>
  <si>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</si>
  <si>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</si>
  <si>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</si>
  <si>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</si>
  <si>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</si>
  <si>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</si>
  <si>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</si>
  <si>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</si>
  <si>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</si>
  <si>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</si>
  <si>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</si>
  <si>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</si>
  <si>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</si>
  <si>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</si>
  <si>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</si>
  <si>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</si>
  <si>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</si>
  <si>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</si>
  <si>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</si>
  <si>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</si>
  <si>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</si>
  <si>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</si>
  <si>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</si>
  <si>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</si>
  <si>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</si>
  <si>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</si>
  <si>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</si>
  <si>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</si>
  <si>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</si>
  <si>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</si>
  <si>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</si>
  <si>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</si>
  <si>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</si>
  <si>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</si>
  <si>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</si>
  <si>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</si>
  <si>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</si>
  <si>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</si>
  <si>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</si>
  <si>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</si>
  <si>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</si>
  <si>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</si>
  <si>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</si>
  <si>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</si>
  <si>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</si>
  <si>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</si>
  <si>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</si>
  <si>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</si>
  <si>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</si>
  <si>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</si>
  <si>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</si>
  <si>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</si>
  <si>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</si>
  <si>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</si>
  <si>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</si>
  <si>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</si>
  <si>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</si>
  <si>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</si>
  <si>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</si>
  <si>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</si>
  <si>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</si>
  <si>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</si>
  <si>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</si>
  <si>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</si>
  <si>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</si>
  <si>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</si>
  <si>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</si>
  <si>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</si>
  <si>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</si>
  <si>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</si>
  <si>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</si>
  <si>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</si>
  <si>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</si>
  <si>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</si>
  <si>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</si>
  <si>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</si>
  <si>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</si>
  <si>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</si>
  <si>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</si>
  <si>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</si>
  <si>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</si>
  <si>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</si>
  <si>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</si>
  <si>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</si>
  <si>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</si>
  <si>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</si>
  <si>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</si>
  <si>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</si>
  <si>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</si>
  <si>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</si>
  <si>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</si>
  <si>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</si>
  <si>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</si>
  <si>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</si>
  <si>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</si>
  <si>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</si>
  <si>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</si>
  <si>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</si>
  <si>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</si>
  <si>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</si>
  <si>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</si>
  <si>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</si>
  <si>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</si>
  <si>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</si>
  <si>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</si>
  <si>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</si>
  <si>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</si>
  <si>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</si>
  <si>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</si>
  <si>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</si>
  <si>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</si>
  <si>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</si>
  <si>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</si>
  <si>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</si>
  <si>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</si>
  <si>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</si>
  <si>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</si>
  <si>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</si>
  <si>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</si>
  <si>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</si>
  <si>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</si>
  <si>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</si>
  <si>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</si>
  <si>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</si>
  <si>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</si>
  <si>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</si>
  <si>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</si>
  <si>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</si>
  <si>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</si>
  <si>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</si>
  <si>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</si>
  <si>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</si>
  <si>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</si>
  <si>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</si>
  <si>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</si>
  <si>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</si>
  <si>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</si>
  <si>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</si>
  <si>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</si>
  <si>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</si>
  <si>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</si>
  <si>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</si>
  <si>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</si>
  <si>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</si>
  <si>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</si>
  <si>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</si>
  <si>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</si>
  <si>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</si>
  <si>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</si>
  <si>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</si>
  <si>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</si>
  <si>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</si>
  <si>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</si>
  <si>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</si>
  <si>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</si>
  <si>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</si>
  <si>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</si>
  <si>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</si>
  <si>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</si>
  <si>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</si>
  <si>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</si>
  <si>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</si>
  <si>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</si>
  <si>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</si>
  <si>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</si>
  <si>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</si>
  <si>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</si>
  <si>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</si>
  <si>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</si>
  <si>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</si>
  <si>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</si>
  <si>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</si>
  <si>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</si>
  <si>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</si>
  <si>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</si>
  <si>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</si>
  <si>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</si>
  <si>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</si>
  <si>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</si>
  <si>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</si>
  <si>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</si>
  <si>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</si>
  <si>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</si>
  <si>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</si>
  <si>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</si>
  <si>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</si>
  <si>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</si>
  <si>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</si>
  <si>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</si>
  <si>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</si>
  <si>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</si>
  <si>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</si>
  <si>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</si>
  <si>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</si>
  <si>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</si>
  <si>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</si>
  <si>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</si>
  <si>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</si>
  <si>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</si>
  <si>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</si>
  <si>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</si>
  <si>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</si>
  <si>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</si>
  <si>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</si>
  <si>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</si>
  <si>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</si>
  <si>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</si>
  <si>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</si>
  <si>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</si>
  <si>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</si>
  <si>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</si>
  <si>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</si>
  <si>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</si>
  <si>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</si>
  <si>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</si>
  <si>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</si>
  <si>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</si>
  <si>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</si>
  <si>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</si>
  <si>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</si>
  <si>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</si>
  <si>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</si>
  <si>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</si>
  <si>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</si>
  <si>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</si>
  <si>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</si>
  <si>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</si>
  <si>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</si>
  <si>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</si>
  <si>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</si>
  <si>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</si>
  <si>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</si>
  <si>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</si>
  <si>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</si>
  <si>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</si>
  <si>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</si>
  <si>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</si>
  <si>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</si>
  <si>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</si>
  <si>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</si>
  <si>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</si>
  <si>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</si>
  <si>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</si>
  <si>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</si>
  <si>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</si>
  <si>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</si>
  <si>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</si>
  <si>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</si>
  <si>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</si>
  <si>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</si>
  <si>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</si>
  <si>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</si>
  <si>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</si>
  <si>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</si>
  <si>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</si>
  <si>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</si>
  <si>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</si>
  <si>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</si>
  <si>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</si>
  <si>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</si>
  <si>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</si>
  <si>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</si>
  <si>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</si>
  <si>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</si>
  <si>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</si>
  <si>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</si>
  <si>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</si>
  <si>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</si>
  <si>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</si>
  <si>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</si>
  <si>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</si>
  <si>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</si>
  <si>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</si>
  <si>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</si>
  <si>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</si>
  <si>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</si>
  <si>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</si>
  <si>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</si>
  <si>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</si>
  <si>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</si>
  <si>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</si>
  <si>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</si>
  <si>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</si>
  <si>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</si>
  <si>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</si>
  <si>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</si>
  <si>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</si>
  <si>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</si>
  <si>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</si>
  <si>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</si>
  <si>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</si>
  <si>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</si>
  <si>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</si>
  <si>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</si>
  <si>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</si>
  <si>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</si>
  <si>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</si>
  <si>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</si>
  <si>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</si>
  <si>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</si>
  <si>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</si>
  <si>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</si>
  <si>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</si>
  <si>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</si>
  <si>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</si>
  <si>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</si>
  <si>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</si>
  <si>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</si>
  <si>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</si>
  <si>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</si>
  <si>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</si>
  <si>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</si>
  <si>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</si>
  <si>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</si>
  <si>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</si>
  <si>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</si>
  <si>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</si>
  <si>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</si>
  <si>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</si>
  <si>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</si>
  <si>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</si>
  <si>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</si>
  <si>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</si>
  <si>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</si>
  <si>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</si>
  <si>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</si>
  <si>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</si>
  <si>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</si>
  <si>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</si>
  <si>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</si>
  <si>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</si>
  <si>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</si>
  <si>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</si>
  <si>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</si>
  <si>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</si>
  <si>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</si>
  <si>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</si>
  <si>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</si>
  <si>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</si>
  <si>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</si>
  <si>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</si>
  <si>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</si>
  <si>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</si>
  <si>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</si>
  <si>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</si>
  <si>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</si>
  <si>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</si>
  <si>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</si>
  <si>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</si>
  <si>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</si>
  <si>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</si>
  <si>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</si>
  <si>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</si>
  <si>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</si>
  <si>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</si>
  <si>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</si>
  <si>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</si>
  <si>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</si>
  <si>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</si>
  <si>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</si>
  <si>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</si>
  <si>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</si>
  <si>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</si>
  <si>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</si>
  <si>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</si>
  <si>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</si>
  <si>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</si>
  <si>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</si>
  <si>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</si>
  <si>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</si>
  <si>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</si>
  <si>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</si>
  <si>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</si>
  <si>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</si>
  <si>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</si>
  <si>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</si>
  <si>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</si>
  <si>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</si>
  <si>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</si>
  <si>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</si>
  <si>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</si>
  <si>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</si>
  <si>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</si>
  <si>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</si>
  <si>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</si>
  <si>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</si>
  <si>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</si>
  <si>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</si>
  <si>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</si>
  <si>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</si>
  <si>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</si>
  <si>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</si>
  <si>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</si>
  <si>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</si>
  <si>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</si>
  <si>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</si>
  <si>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</si>
  <si>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</si>
  <si>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</si>
  <si>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</si>
  <si>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</si>
  <si>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</si>
  <si>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</si>
  <si>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</si>
  <si>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</si>
  <si>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</si>
  <si>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</si>
  <si>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</si>
  <si>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</si>
  <si>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</si>
  <si>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</si>
  <si>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</si>
  <si>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</si>
  <si>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</si>
  <si>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</si>
  <si>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</si>
  <si>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</si>
  <si>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</si>
  <si>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</si>
  <si>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</si>
  <si>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</si>
  <si>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</si>
  <si>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</si>
  <si>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</si>
  <si>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</si>
  <si>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</si>
  <si>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</si>
  <si>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</si>
  <si>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</si>
  <si>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</si>
  <si>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</si>
  <si>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</si>
  <si>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</si>
  <si>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</si>
  <si>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</si>
  <si>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</si>
  <si>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</si>
  <si>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</si>
  <si>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</si>
  <si>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</si>
  <si>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</si>
  <si>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</si>
  <si>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</si>
  <si>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</si>
  <si>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</si>
  <si>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</si>
  <si>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</si>
  <si>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</si>
  <si>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</si>
  <si>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</si>
  <si>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</si>
  <si>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</si>
  <si>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</si>
  <si>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</si>
  <si>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</si>
  <si>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</si>
  <si>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</si>
  <si>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</si>
  <si>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</si>
  <si>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</si>
  <si>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</si>
  <si>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</si>
  <si>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</si>
  <si>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</si>
  <si>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</si>
  <si>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</si>
  <si>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</si>
  <si>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</si>
  <si>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</si>
  <si>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</si>
  <si>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</si>
  <si>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</si>
  <si>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</si>
  <si>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</si>
  <si>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</si>
  <si>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</si>
  <si>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</si>
  <si>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</si>
  <si>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</si>
  <si>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</si>
  <si>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</si>
  <si>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</si>
  <si>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</si>
  <si>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</si>
  <si>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</si>
  <si>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</si>
  <si>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</si>
  <si>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</si>
  <si>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</si>
  <si>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</si>
  <si>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</si>
  <si>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</si>
  <si>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</si>
  <si>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</si>
  <si>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</si>
  <si>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</si>
  <si>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</si>
  <si>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</si>
  <si>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</si>
  <si>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</si>
  <si>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</si>
  <si>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</si>
  <si>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</si>
  <si>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</si>
  <si>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</si>
  <si>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</si>
  <si>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</si>
  <si>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</si>
  <si>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</si>
  <si>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</si>
  <si>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</si>
  <si>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</si>
  <si>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</si>
  <si>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</si>
  <si>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</si>
  <si>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</si>
  <si>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</si>
  <si>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</si>
  <si>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</si>
  <si>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</si>
  <si>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</si>
  <si>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</si>
  <si>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</si>
  <si>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</si>
  <si>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</si>
  <si>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</si>
  <si>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</si>
  <si>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</si>
  <si>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</si>
  <si>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</si>
  <si>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</si>
  <si>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</si>
  <si>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</si>
  <si>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</si>
  <si>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</si>
  <si>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</si>
  <si>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</si>
  <si>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</si>
  <si>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</si>
  <si>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</si>
  <si>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</si>
  <si>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</si>
  <si>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</si>
  <si>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</si>
  <si>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</si>
  <si>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</si>
  <si>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</si>
  <si>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</si>
  <si>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</si>
  <si>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</si>
  <si>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</si>
  <si>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</si>
  <si>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</si>
  <si>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</si>
  <si>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</si>
  <si>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</si>
  <si>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</si>
  <si>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</si>
  <si>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</si>
  <si>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</si>
  <si>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</si>
  <si>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</si>
  <si>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</si>
  <si>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</si>
  <si>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</si>
  <si>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</si>
  <si>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</si>
  <si>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</si>
  <si>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</si>
  <si>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</si>
  <si>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</si>
  <si>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</si>
  <si>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</si>
  <si>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</si>
  <si>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</si>
  <si>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</si>
  <si>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</si>
  <si>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</si>
  <si>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</si>
  <si>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</si>
  <si>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</si>
  <si>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</si>
  <si>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</si>
  <si>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</si>
  <si>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</si>
  <si>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</si>
  <si>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</si>
  <si>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</si>
  <si>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</si>
  <si>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</si>
  <si>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</si>
  <si>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</si>
  <si>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</si>
  <si>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</si>
  <si>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</si>
  <si>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</si>
  <si>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</si>
  <si>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</si>
  <si>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</si>
  <si>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</si>
  <si>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</si>
  <si>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</si>
  <si>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</si>
  <si>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</si>
  <si>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</si>
  <si>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</si>
  <si>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</si>
  <si>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</si>
  <si>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</si>
  <si>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</si>
  <si>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</si>
  <si>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</si>
  <si>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</si>
  <si>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</si>
  <si>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</si>
  <si>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</si>
  <si>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</si>
  <si>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</si>
  <si>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</si>
  <si>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</si>
  <si>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</si>
  <si>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</si>
  <si>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</si>
  <si>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</si>
  <si>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</si>
  <si>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</si>
  <si>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</si>
  <si>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</si>
  <si>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</si>
  <si>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</si>
  <si>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</si>
  <si>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</si>
  <si>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</si>
  <si>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</si>
  <si>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</si>
  <si>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</si>
  <si>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</si>
  <si>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</si>
  <si>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</si>
  <si>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</si>
  <si>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</si>
  <si>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</si>
  <si>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</si>
  <si>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</si>
  <si>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</si>
  <si>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</si>
  <si>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</si>
  <si>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</si>
  <si>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</si>
  <si>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</si>
  <si>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</si>
  <si>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</si>
  <si>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</si>
  <si>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</si>
  <si>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</si>
  <si>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</si>
  <si>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</si>
  <si>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</si>
  <si>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</si>
  <si>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</si>
  <si>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</si>
  <si>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</si>
  <si>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</si>
  <si>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</si>
  <si>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</si>
  <si>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</si>
  <si>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</si>
  <si>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</si>
  <si>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</si>
  <si>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</si>
  <si>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</si>
  <si>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</si>
  <si>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</si>
  <si>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</si>
  <si>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</si>
  <si>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</si>
  <si>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</si>
  <si>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</si>
  <si>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</si>
  <si>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</si>
  <si>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</si>
  <si>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</si>
  <si>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</si>
  <si>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</si>
  <si>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</si>
  <si>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</si>
  <si>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</si>
  <si>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</si>
  <si>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</si>
  <si>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</si>
  <si>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</si>
  <si>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</si>
  <si>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</si>
  <si>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</si>
  <si>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</si>
  <si>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</si>
  <si>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</si>
  <si>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</si>
  <si>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</si>
  <si>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</si>
  <si>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</si>
  <si>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</si>
  <si>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</si>
  <si>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</si>
  <si>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</si>
  <si>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</si>
  <si>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</si>
  <si>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</si>
  <si>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</si>
  <si>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</si>
  <si>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</si>
  <si>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</si>
  <si>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</si>
  <si>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</si>
  <si>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</si>
  <si>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</si>
  <si>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</si>
  <si>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</si>
  <si>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</si>
  <si>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</si>
  <si>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</si>
  <si>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</si>
  <si>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</si>
  <si>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</si>
  <si>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</si>
  <si>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</si>
  <si>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</si>
  <si>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</si>
  <si>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</si>
  <si>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</si>
  <si>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</si>
  <si>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</si>
  <si>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</si>
  <si>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</si>
  <si>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</si>
  <si>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</si>
  <si>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</si>
  <si>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</si>
  <si>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</si>
  <si>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</si>
  <si>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</si>
  <si>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</si>
  <si>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</si>
  <si>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</si>
  <si>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</si>
  <si>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</si>
  <si>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</si>
  <si>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</si>
  <si>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</si>
  <si>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</si>
  <si>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</si>
  <si>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</si>
  <si>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</si>
  <si>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</si>
  <si>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</si>
  <si>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</si>
  <si>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</si>
  <si>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</si>
  <si>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</si>
  <si>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</si>
  <si>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</si>
  <si>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</si>
  <si>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</si>
  <si>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</si>
  <si>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</si>
  <si>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</si>
  <si>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</si>
  <si>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</si>
  <si>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</si>
  <si>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</si>
  <si>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</si>
  <si>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</si>
  <si>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</si>
  <si>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</si>
  <si>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</si>
  <si>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</si>
  <si>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</si>
  <si>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</si>
  <si>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</si>
  <si>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</si>
  <si>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</si>
  <si>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</si>
  <si>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</si>
  <si>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</si>
  <si>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</si>
  <si>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</si>
  <si>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</si>
  <si>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</si>
  <si>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</si>
  <si>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</si>
  <si>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</si>
  <si>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</si>
  <si>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</si>
  <si>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</si>
  <si>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</si>
  <si>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</si>
  <si>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</si>
  <si>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</si>
  <si>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</si>
  <si>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</si>
  <si>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</si>
  <si>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</si>
  <si>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</si>
  <si>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</si>
  <si>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</si>
  <si>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</si>
  <si>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</si>
  <si>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</si>
  <si>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</si>
  <si>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</si>
  <si>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</si>
  <si>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</si>
  <si>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</si>
  <si>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</si>
  <si>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</si>
  <si>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</si>
  <si>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</si>
  <si>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</si>
  <si>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</si>
  <si>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</si>
  <si>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</si>
  <si>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</si>
  <si>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</si>
  <si>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</si>
  <si>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</si>
  <si>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</si>
  <si>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</si>
  <si>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</si>
  <si>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</si>
  <si>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</si>
  <si>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</si>
  <si>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</si>
  <si>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</si>
  <si>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</si>
  <si>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</si>
  <si>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</si>
  <si>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</si>
  <si>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</si>
  <si>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</si>
  <si>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</si>
  <si>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</si>
  <si>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</si>
  <si>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</si>
  <si>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</si>
  <si>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</si>
  <si>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</si>
  <si>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</si>
  <si>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</si>
  <si>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</si>
  <si>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</si>
  <si>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</si>
  <si>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</si>
  <si>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</si>
  <si>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</si>
  <si>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</si>
  <si>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</si>
  <si>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</si>
  <si>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</si>
  <si>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</si>
  <si>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</si>
  <si>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</si>
  <si>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</si>
  <si>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</si>
  <si>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</si>
  <si>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</si>
  <si>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</si>
  <si>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</si>
  <si>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</si>
  <si>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</si>
  <si>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</si>
  <si>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</si>
  <si>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</si>
  <si>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</si>
  <si>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</si>
  <si>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</si>
  <si>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</si>
  <si>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</si>
  <si>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</si>
  <si>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</si>
  <si>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</si>
  <si>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</si>
  <si>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</si>
  <si>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</si>
  <si>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</si>
  <si>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</si>
  <si>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</si>
  <si>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</si>
  <si>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</si>
  <si>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</si>
  <si>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</si>
  <si>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</si>
  <si>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</si>
  <si>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</si>
  <si>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</si>
  <si>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</si>
  <si>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</si>
  <si>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</si>
  <si>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</si>
  <si>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</si>
  <si>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</si>
  <si>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</si>
  <si>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</si>
  <si>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</si>
  <si>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</si>
  <si>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</si>
  <si>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</si>
  <si>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</si>
  <si>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</si>
  <si>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</si>
  <si>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</si>
  <si>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</si>
  <si>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</si>
  <si>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</si>
  <si>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</si>
  <si>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</si>
  <si>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</si>
  <si>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</si>
  <si>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</si>
  <si>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</si>
  <si>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</si>
  <si>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</si>
  <si>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</si>
  <si>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</si>
  <si>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</si>
  <si>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</si>
  <si>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</si>
  <si>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</si>
  <si>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</si>
  <si>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</si>
  <si>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</si>
  <si>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</si>
  <si>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</si>
  <si>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</si>
  <si>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</si>
  <si>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</si>
  <si>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</si>
  <si>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</si>
  <si>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</si>
  <si>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</si>
  <si>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</si>
  <si>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</si>
  <si>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</si>
  <si>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</si>
  <si>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</si>
  <si>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</si>
  <si>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</si>
  <si>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</si>
  <si>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</si>
  <si>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</si>
  <si>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</si>
  <si>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</si>
  <si>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</si>
  <si>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</si>
  <si>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</si>
  <si>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</si>
  <si>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</si>
  <si>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</si>
  <si>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</si>
  <si>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</si>
  <si>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</si>
  <si>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</si>
  <si>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</si>
  <si>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</si>
  <si>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</si>
  <si>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</si>
  <si>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</si>
  <si>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</si>
  <si>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</si>
  <si>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</si>
  <si>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</si>
  <si>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</si>
  <si>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</si>
  <si>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</si>
  <si>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</si>
  <si>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</si>
  <si>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</si>
  <si>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</si>
  <si>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</si>
  <si>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</si>
  <si>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</si>
  <si>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</si>
  <si>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</si>
  <si>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</si>
  <si>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</si>
  <si>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</si>
  <si>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</si>
  <si>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</si>
  <si>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</si>
  <si>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</si>
  <si>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</si>
  <si>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</si>
  <si>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</si>
  <si>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</si>
  <si>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</si>
  <si>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</si>
  <si>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</si>
  <si>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</si>
  <si>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</si>
  <si>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</si>
  <si>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</si>
  <si>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</si>
  <si>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</si>
  <si>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</si>
  <si>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</si>
  <si>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</si>
  <si>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</si>
  <si>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</si>
  <si>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</si>
  <si>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</si>
  <si>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</si>
  <si>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</si>
  <si>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</si>
  <si>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</si>
  <si>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</si>
  <si>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</si>
  <si>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</si>
  <si>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</si>
  <si>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</si>
  <si>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</si>
  <si>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</si>
  <si>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</si>
  <si>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</si>
  <si>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</si>
  <si>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</si>
  <si>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</si>
  <si>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</si>
  <si>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</si>
  <si>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</si>
  <si>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</si>
  <si>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</si>
  <si>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</si>
  <si>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</si>
  <si>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</si>
  <si>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</si>
  <si>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</si>
  <si>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</si>
  <si>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</si>
  <si>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</si>
  <si>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</si>
  <si>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</si>
  <si>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</si>
  <si>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</si>
  <si>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</si>
  <si>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</si>
  <si>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</si>
  <si>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</si>
  <si>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</si>
  <si>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</si>
  <si>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</si>
  <si>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</si>
  <si>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</si>
  <si>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</si>
  <si>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</si>
  <si>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</si>
  <si>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</si>
  <si>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</si>
  <si>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</si>
  <si>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</si>
  <si>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</si>
  <si>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</si>
  <si>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</si>
  <si>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</si>
  <si>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</si>
  <si>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</si>
  <si>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</si>
  <si>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</si>
  <si>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</si>
  <si>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</si>
  <si>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</si>
  <si>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</si>
  <si>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</si>
  <si>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</si>
  <si>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</si>
  <si>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</si>
  <si>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</si>
  <si>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</si>
  <si>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</si>
  <si>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</si>
  <si>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</si>
  <si>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</si>
  <si>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</si>
  <si>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</si>
  <si>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</si>
  <si>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</si>
  <si>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</si>
  <si>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</si>
  <si>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</si>
  <si>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</si>
  <si>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</si>
  <si>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</si>
  <si>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</si>
  <si>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</si>
  <si>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</si>
  <si>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</si>
  <si>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</si>
  <si>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</si>
  <si>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</si>
  <si>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</si>
  <si>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</si>
  <si>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</si>
  <si>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</si>
  <si>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</si>
  <si>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</si>
  <si>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</si>
  <si>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</si>
  <si>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</si>
  <si>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</si>
  <si>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</si>
  <si>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</si>
  <si>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</si>
  <si>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</si>
  <si>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</si>
  <si>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</si>
  <si>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</si>
  <si>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</si>
  <si>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</si>
  <si>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</si>
  <si>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</si>
  <si>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</si>
  <si>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</si>
  <si>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</si>
  <si>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</si>
  <si>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</si>
  <si>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</si>
  <si>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</si>
  <si>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</si>
  <si>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</si>
  <si>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</si>
  <si>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</si>
  <si>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</si>
  <si>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</si>
  <si>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</si>
  <si>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</si>
  <si>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</si>
  <si>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</si>
  <si>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</si>
  <si>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</si>
  <si>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</si>
  <si>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</si>
  <si>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</si>
  <si>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</si>
  <si>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</si>
  <si>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</si>
  <si>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</si>
  <si>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</si>
  <si>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</si>
  <si>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</si>
  <si>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</si>
  <si>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</si>
  <si>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</si>
  <si>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</si>
  <si>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</si>
  <si>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</si>
  <si>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</si>
  <si>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</si>
  <si>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</si>
  <si>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</si>
  <si>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</si>
  <si>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</si>
  <si>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</si>
  <si>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</si>
  <si>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</si>
  <si>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</si>
  <si>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</si>
  <si>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</si>
  <si>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</si>
  <si>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</si>
  <si>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</si>
  <si>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</si>
  <si>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</si>
  <si>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</si>
  <si>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</si>
  <si>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</si>
  <si>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</si>
  <si>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</si>
  <si>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</si>
  <si>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</si>
  <si>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</si>
  <si>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</si>
  <si>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</si>
  <si>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</si>
  <si>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</si>
  <si>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</si>
  <si>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</si>
  <si>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</si>
  <si>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</si>
  <si>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</si>
  <si>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</si>
  <si>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</si>
  <si>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</si>
  <si>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</si>
  <si>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</si>
  <si>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</si>
  <si>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</si>
  <si>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</si>
  <si>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</si>
  <si>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</si>
  <si>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</si>
  <si>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</si>
  <si>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</si>
  <si>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</si>
  <si>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</si>
  <si>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</si>
  <si>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</si>
  <si>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</si>
  <si>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</si>
  <si>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</si>
  <si>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</si>
  <si>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</si>
  <si>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</si>
  <si>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</si>
  <si>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</si>
  <si>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</si>
  <si>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</si>
  <si>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</si>
  <si>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</si>
  <si>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</si>
  <si>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</si>
  <si>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</si>
  <si>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</si>
  <si>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</si>
  <si>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</si>
  <si>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</si>
  <si>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</si>
  <si>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</si>
  <si>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</si>
  <si>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</si>
  <si>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</si>
  <si>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</si>
  <si>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</si>
  <si>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</si>
  <si>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</si>
  <si>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</si>
  <si>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</si>
  <si>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</si>
  <si>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</si>
  <si>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</si>
  <si>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</si>
  <si>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</si>
  <si>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</si>
  <si>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</si>
  <si>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</si>
  <si>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</si>
  <si>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</si>
  <si>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</si>
  <si>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</si>
  <si>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</si>
  <si>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</si>
  <si>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</si>
  <si>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</si>
  <si>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</si>
  <si>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</si>
  <si>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</si>
  <si>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</si>
  <si>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</si>
  <si>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</si>
  <si>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</si>
  <si>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</si>
  <si>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</si>
  <si>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</si>
  <si>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</si>
  <si>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</si>
  <si>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</si>
  <si>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</si>
  <si>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</si>
  <si>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</si>
  <si>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</si>
  <si>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</si>
  <si>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</si>
  <si>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</si>
  <si>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</si>
  <si>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</si>
  <si>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</si>
  <si>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</si>
  <si>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</si>
  <si>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</si>
  <si>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</si>
  <si>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</si>
  <si>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</si>
  <si>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</si>
  <si>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</si>
  <si>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</si>
  <si>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</si>
  <si>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</si>
  <si>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</si>
  <si>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</si>
  <si>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</si>
  <si>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</si>
  <si>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</si>
  <si>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</si>
  <si>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</si>
  <si>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</si>
  <si>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</si>
  <si>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</si>
  <si>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</si>
  <si>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</si>
  <si>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</si>
  <si>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</si>
  <si>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</si>
  <si>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</si>
  <si>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</si>
  <si>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</si>
  <si>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</si>
  <si>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</si>
  <si>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</si>
  <si>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</si>
  <si>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</si>
  <si>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</si>
  <si>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</si>
  <si>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</si>
  <si>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</si>
  <si>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</si>
  <si>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</si>
  <si>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</si>
  <si>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</si>
  <si>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</si>
  <si>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</si>
  <si>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</si>
  <si>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</si>
  <si>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</si>
  <si>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</si>
  <si>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</si>
  <si>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</si>
  <si>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</si>
  <si>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</si>
  <si>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</si>
  <si>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</si>
  <si>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</si>
  <si>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</si>
  <si>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</si>
  <si>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</si>
  <si>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</si>
  <si>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</si>
  <si>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</si>
  <si>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</si>
  <si>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</si>
  <si>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</si>
  <si>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</si>
  <si>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</si>
  <si>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</si>
  <si>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</si>
  <si>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</si>
  <si>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</si>
  <si>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</si>
  <si>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</si>
  <si>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</si>
  <si>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</si>
  <si>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</si>
  <si>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</si>
  <si>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</si>
  <si>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</si>
  <si>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</si>
  <si>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</si>
  <si>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</si>
  <si>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</si>
  <si>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</si>
  <si>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</si>
  <si>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</si>
  <si>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</si>
  <si>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</si>
  <si>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</si>
  <si>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</si>
  <si>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</si>
  <si>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</si>
  <si>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</si>
  <si>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</si>
  <si>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</si>
  <si>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</si>
  <si>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</si>
  <si>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</si>
  <si>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</si>
  <si>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</si>
  <si>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</si>
  <si>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</si>
  <si>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</si>
  <si>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</si>
  <si>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</si>
  <si>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</si>
  <si>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</si>
  <si>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</si>
  <si>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</si>
  <si>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</si>
  <si>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</si>
  <si>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</si>
  <si>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</si>
  <si>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</si>
  <si>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</si>
  <si>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</si>
  <si>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</si>
  <si>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</si>
  <si>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</si>
  <si>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</si>
  <si>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</si>
  <si>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</si>
  <si>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</si>
  <si>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</si>
  <si>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</si>
  <si>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</si>
  <si>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</si>
  <si>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</si>
  <si>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</si>
  <si>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</si>
  <si>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</si>
  <si>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</si>
  <si>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</si>
  <si>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</si>
  <si>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</si>
  <si>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</si>
  <si>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</si>
  <si>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</si>
  <si>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</si>
  <si>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</si>
  <si>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</si>
  <si>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</si>
  <si>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</si>
  <si>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</si>
  <si>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</si>
  <si>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</si>
  <si>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</si>
  <si>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</si>
  <si>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</si>
  <si>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</si>
  <si>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</si>
  <si>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</si>
  <si>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</si>
  <si>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</si>
  <si>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</si>
  <si>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</si>
  <si>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</si>
  <si>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</si>
  <si>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</si>
  <si>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</si>
  <si>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</si>
  <si>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</si>
  <si>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</si>
  <si>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</si>
  <si>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</si>
  <si>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</si>
  <si>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</si>
  <si>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</si>
  <si>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</si>
  <si>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</si>
  <si>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</si>
  <si>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</si>
  <si>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</si>
  <si>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</si>
  <si>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</si>
  <si>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</si>
  <si>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</si>
  <si>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</si>
  <si>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</si>
  <si>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</si>
  <si>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</si>
  <si>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</si>
  <si>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</si>
  <si>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</si>
  <si>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</si>
  <si>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</si>
  <si>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</si>
  <si>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</si>
  <si>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</si>
  <si>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</si>
  <si>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</si>
  <si>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</si>
  <si>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</si>
  <si>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</si>
  <si>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</si>
  <si>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</si>
  <si>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</si>
  <si>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</si>
  <si>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</si>
  <si>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</si>
  <si>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</si>
  <si>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</si>
  <si>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</si>
  <si>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</si>
  <si>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</si>
  <si>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</si>
  <si>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</si>
  <si>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</si>
  <si>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</si>
  <si>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</si>
  <si>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</si>
  <si>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</si>
  <si>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</si>
  <si>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</si>
  <si>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</si>
  <si>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</si>
  <si>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</si>
  <si>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</si>
  <si>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</si>
  <si>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</si>
  <si>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</si>
  <si>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</si>
  <si>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</si>
  <si>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</si>
  <si>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</si>
  <si>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</si>
  <si>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</si>
  <si>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</si>
  <si>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</si>
  <si>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</si>
  <si>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</si>
  <si>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</si>
  <si>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</si>
  <si>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</si>
  <si>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</si>
  <si>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</si>
  <si>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</si>
  <si>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</si>
  <si>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</si>
  <si>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</si>
  <si>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</si>
  <si>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</si>
  <si>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</si>
  <si>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</si>
  <si>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</si>
  <si>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</si>
  <si>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</si>
  <si>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</si>
  <si>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</si>
  <si>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</si>
  <si>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</si>
  <si>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</si>
  <si>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</si>
  <si>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</si>
  <si>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</si>
  <si>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</si>
  <si>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</si>
  <si>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</si>
  <si>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</si>
  <si>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</si>
  <si>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</si>
  <si>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</si>
  <si>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</si>
  <si>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</si>
  <si>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</si>
  <si>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</si>
  <si>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</si>
  <si>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</si>
  <si>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</si>
  <si>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</si>
  <si>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</si>
  <si>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</si>
  <si>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</si>
  <si>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</si>
  <si>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</si>
  <si>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</si>
  <si>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</si>
  <si>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</si>
  <si>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</si>
  <si>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</si>
  <si>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</si>
  <si>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</si>
  <si>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</si>
  <si>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</si>
  <si>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</si>
  <si>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</si>
  <si>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</si>
  <si>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</si>
  <si>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</si>
  <si>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</si>
  <si>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</si>
  <si>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</si>
  <si>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</si>
  <si>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</si>
  <si>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</si>
  <si>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</si>
  <si>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</si>
  <si>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</si>
  <si>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</si>
  <si>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</si>
  <si>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</si>
  <si>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</si>
  <si>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</si>
  <si>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</si>
  <si>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</si>
  <si>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</si>
  <si>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</si>
  <si>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</si>
  <si>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</si>
  <si>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</si>
  <si>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</si>
  <si>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</si>
  <si>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</si>
  <si>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</si>
  <si>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</si>
  <si>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</si>
  <si>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</si>
  <si>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</si>
  <si>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</si>
  <si>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</si>
  <si>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</si>
  <si>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</si>
  <si>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</si>
  <si>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</si>
  <si>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</si>
  <si>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</si>
  <si>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</si>
  <si>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</si>
  <si>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</si>
  <si>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</si>
  <si>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</si>
  <si>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</si>
  <si>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</si>
  <si>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</si>
  <si>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</si>
  <si>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</si>
  <si>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</si>
  <si>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</si>
  <si>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</si>
  <si>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</si>
  <si>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</si>
  <si>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</si>
  <si>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</si>
  <si>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</si>
  <si>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</si>
  <si>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</si>
  <si>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</si>
  <si>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</si>
  <si>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</si>
  <si>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</si>
  <si>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</si>
  <si>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</si>
  <si>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</si>
  <si>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</si>
  <si>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</si>
  <si>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</si>
  <si>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</si>
  <si>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</si>
  <si>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</si>
  <si>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</si>
  <si>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</si>
  <si>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</si>
  <si>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</si>
  <si>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</si>
  <si>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</si>
  <si>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</si>
  <si>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</si>
  <si>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</si>
  <si>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</si>
  <si>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</si>
  <si>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</si>
  <si>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</si>
  <si>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</si>
  <si>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</si>
  <si>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</si>
  <si>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</si>
  <si>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</si>
  <si>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</si>
  <si>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</si>
  <si>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</si>
  <si>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</si>
  <si>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</si>
  <si>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</si>
  <si>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</si>
  <si>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</si>
  <si>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</si>
  <si>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</si>
  <si>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</si>
  <si>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</si>
  <si>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</si>
  <si>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</si>
  <si>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</si>
  <si>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</si>
  <si>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</si>
  <si>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</si>
  <si>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</si>
  <si>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</si>
  <si>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</si>
  <si>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</si>
  <si>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</si>
  <si>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</si>
  <si>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</si>
  <si>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</si>
  <si>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</si>
  <si>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</si>
  <si>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</si>
  <si>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</si>
  <si>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</si>
  <si>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</si>
  <si>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</si>
  <si>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</si>
  <si>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</si>
  <si>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</si>
  <si>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</si>
  <si>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</si>
  <si>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</si>
  <si>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</si>
  <si>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</si>
  <si>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</si>
  <si>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</si>
  <si>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</si>
  <si>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</si>
  <si>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</si>
  <si>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</si>
  <si>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</si>
  <si>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</si>
  <si>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</si>
  <si>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</si>
  <si>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</si>
  <si>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</si>
  <si>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</si>
  <si>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</si>
  <si>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</si>
  <si>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</si>
  <si>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</si>
  <si>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</si>
  <si>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</si>
  <si>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</si>
  <si>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</si>
  <si>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</si>
  <si>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</si>
  <si>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</si>
  <si>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</si>
  <si>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</si>
  <si>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</si>
  <si>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</si>
  <si>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</si>
  <si>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</si>
  <si>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</si>
  <si>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</si>
  <si>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</si>
  <si>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</si>
  <si>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</si>
  <si>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</si>
  <si>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</si>
  <si>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</si>
  <si>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</si>
  <si>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</si>
  <si>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</si>
  <si>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</si>
  <si>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</si>
  <si>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</si>
  <si>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</si>
  <si>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</si>
  <si>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</si>
  <si>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</si>
  <si>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</si>
  <si>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</si>
  <si>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</si>
  <si>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</si>
  <si>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</si>
  <si>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</si>
  <si>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</si>
  <si>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</si>
  <si>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</si>
  <si>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</si>
  <si>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</si>
  <si>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</si>
  <si>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</si>
  <si>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</si>
  <si>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</si>
  <si>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</si>
  <si>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</si>
  <si>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</si>
  <si>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</si>
  <si>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</si>
  <si>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</si>
  <si>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</si>
  <si>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</si>
  <si>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</si>
  <si>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</si>
  <si>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</si>
  <si>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</si>
  <si>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</si>
  <si>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</si>
  <si>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</si>
  <si>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</si>
  <si>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</si>
  <si>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</si>
  <si>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</si>
  <si>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</si>
  <si>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</si>
  <si>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</si>
  <si>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</si>
  <si>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</si>
  <si>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</si>
  <si>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</si>
  <si>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</si>
  <si>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</si>
  <si>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</si>
  <si>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</si>
  <si>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</si>
  <si>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</si>
  <si>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</si>
  <si>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</si>
  <si>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</si>
  <si>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</si>
  <si>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</si>
  <si>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</si>
  <si>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</si>
  <si>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</si>
  <si>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</si>
  <si>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</si>
  <si>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</si>
  <si>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</si>
  <si>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</si>
  <si>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</si>
  <si>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</si>
  <si>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</si>
  <si>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</si>
  <si>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</si>
  <si>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</si>
  <si>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</si>
  <si>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</si>
  <si>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</si>
  <si>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</si>
  <si>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</si>
  <si>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</si>
  <si>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</si>
  <si>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</si>
  <si>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</si>
  <si>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</si>
  <si>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</si>
  <si>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</si>
  <si>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</si>
  <si>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</si>
  <si>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</si>
  <si>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</si>
  <si>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</si>
  <si>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</si>
  <si>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</si>
  <si>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</si>
  <si>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</si>
  <si>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</si>
  <si>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</si>
  <si>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</si>
  <si>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</si>
  <si>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</si>
  <si>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</si>
  <si>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</si>
  <si>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</si>
  <si>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</si>
  <si>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</si>
  <si>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</si>
  <si>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</si>
  <si>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</si>
  <si>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</si>
  <si>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</si>
  <si>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</si>
  <si>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</si>
  <si>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</si>
  <si>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</si>
  <si>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</si>
  <si>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</si>
  <si>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</si>
  <si>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</si>
  <si>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</si>
  <si>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</si>
  <si>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</si>
  <si>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</si>
  <si>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</si>
  <si>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</si>
  <si>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</si>
  <si>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</si>
  <si>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</si>
  <si>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</si>
  <si>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</si>
  <si>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</si>
  <si>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</si>
  <si>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</si>
  <si>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</si>
  <si>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</si>
  <si>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</si>
  <si>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</si>
  <si>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</si>
  <si>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</si>
  <si>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</si>
  <si>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</si>
  <si>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</si>
  <si>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</si>
  <si>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</si>
  <si>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</si>
  <si>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</si>
  <si>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</si>
  <si>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</si>
  <si>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</si>
  <si>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</si>
  <si>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</si>
  <si>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</si>
  <si>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</si>
  <si>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</si>
  <si>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</si>
  <si>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</si>
  <si>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</si>
  <si>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</si>
  <si>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</si>
  <si>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</si>
  <si>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</si>
  <si>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</si>
  <si>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</si>
  <si>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</si>
  <si>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</si>
  <si>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</si>
  <si>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</si>
  <si>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</si>
  <si>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</si>
  <si>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</si>
  <si>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</si>
  <si>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</si>
  <si>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</si>
  <si>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</si>
  <si>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</si>
  <si>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</si>
  <si>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</si>
  <si>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</si>
  <si>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</si>
  <si>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</si>
  <si>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</si>
  <si>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</si>
  <si>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</si>
  <si>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</si>
  <si>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</si>
  <si>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</si>
  <si>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</si>
  <si>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</si>
  <si>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</si>
  <si>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</si>
  <si>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</si>
  <si>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</si>
  <si>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</si>
  <si>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</si>
  <si>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</si>
  <si>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</si>
  <si>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</si>
  <si>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</si>
  <si>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</si>
  <si>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</si>
  <si>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</si>
  <si>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</si>
  <si>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</si>
  <si>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</si>
  <si>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</si>
  <si>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</si>
  <si>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</si>
  <si>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</si>
  <si>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</si>
  <si>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</si>
  <si>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</si>
  <si>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</si>
  <si>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</si>
  <si>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</si>
  <si>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</si>
  <si>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</si>
  <si>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</si>
  <si>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</si>
  <si>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</si>
  <si>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</si>
  <si>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</si>
  <si>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</si>
  <si>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</si>
  <si>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</si>
  <si>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</si>
  <si>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</si>
  <si>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</si>
  <si>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</si>
  <si>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</si>
  <si>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</si>
  <si>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</si>
  <si>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</si>
  <si>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</si>
  <si>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</si>
  <si>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</si>
  <si>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</si>
  <si>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</si>
  <si>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</si>
  <si>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</si>
  <si>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</si>
  <si>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</si>
  <si>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</si>
  <si>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</si>
  <si>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</si>
  <si>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</si>
  <si>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</si>
  <si>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</si>
  <si>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</si>
  <si>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</si>
  <si>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</si>
  <si>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</si>
  <si>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</si>
  <si>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</si>
  <si>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</si>
  <si>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</si>
  <si>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</si>
  <si>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</si>
  <si>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</si>
  <si>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</si>
  <si>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</si>
  <si>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</si>
  <si>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</si>
  <si>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</si>
  <si>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</si>
  <si>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</si>
  <si>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</si>
  <si>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</si>
  <si>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</si>
  <si>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</si>
  <si>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</si>
  <si>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</si>
  <si>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</si>
  <si>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</si>
  <si>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</si>
  <si>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</si>
  <si>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</si>
  <si>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</si>
  <si>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</si>
  <si>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</si>
  <si>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</si>
  <si>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</si>
  <si>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</si>
  <si>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</si>
  <si>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</si>
  <si>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</si>
  <si>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</si>
  <si>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</si>
  <si>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</si>
  <si>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</si>
  <si>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</si>
  <si>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</si>
  <si>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</si>
  <si>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</si>
  <si>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</si>
  <si>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</si>
  <si>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</si>
  <si>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</si>
  <si>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</si>
  <si>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</si>
  <si>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</si>
  <si>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</si>
  <si>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</si>
  <si>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</si>
  <si>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</si>
  <si>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</si>
  <si>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</si>
  <si>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</si>
  <si>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</si>
  <si>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</si>
  <si>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</si>
  <si>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</si>
  <si>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</si>
  <si>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</si>
  <si>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</si>
  <si>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</si>
  <si>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</si>
  <si>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</si>
  <si>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</si>
  <si>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</si>
  <si>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</si>
  <si>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</si>
  <si>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</si>
  <si>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</si>
  <si>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</si>
  <si>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</si>
  <si>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</si>
  <si>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</si>
  <si>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</si>
  <si>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</si>
  <si>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</si>
  <si>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</si>
  <si>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</si>
  <si>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</si>
  <si>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</si>
  <si>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</si>
  <si>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</si>
  <si>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</si>
  <si>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</si>
  <si>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</si>
  <si>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</si>
  <si>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</si>
  <si>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</si>
  <si>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</si>
  <si>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</si>
  <si>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</si>
  <si>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</si>
  <si>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</si>
  <si>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</si>
  <si>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</si>
  <si>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</si>
  <si>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</si>
  <si>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</si>
  <si>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</si>
  <si>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</si>
  <si>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</si>
  <si>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</si>
  <si>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</si>
  <si>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</si>
  <si>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</si>
  <si>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</si>
  <si>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</si>
  <si>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</si>
  <si>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</si>
  <si>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</si>
  <si>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</si>
  <si>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</si>
  <si>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</si>
  <si>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</si>
  <si>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</si>
  <si>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</si>
  <si>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</si>
  <si>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</si>
  <si>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</si>
  <si>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</si>
  <si>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</si>
  <si>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</si>
  <si>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</si>
  <si>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</si>
  <si>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</si>
  <si>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</si>
  <si>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</si>
  <si>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</si>
  <si>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</si>
  <si>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</si>
  <si>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</si>
  <si>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</si>
  <si>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</si>
  <si>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</si>
  <si>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</si>
  <si>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</si>
  <si>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</si>
  <si>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</si>
  <si>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</si>
  <si>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</si>
  <si>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</si>
  <si>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</si>
  <si>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</si>
  <si>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</si>
  <si>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</si>
  <si>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</si>
  <si>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</si>
  <si>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</si>
  <si>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</si>
  <si>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</si>
  <si>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</si>
  <si>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</si>
  <si>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</si>
  <si>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</si>
  <si>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</si>
  <si>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</si>
  <si>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</si>
  <si>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</si>
  <si>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</si>
  <si>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</si>
  <si>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</si>
  <si>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</si>
  <si>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</si>
  <si>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</si>
  <si>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</si>
  <si>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</si>
  <si>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</si>
  <si>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</si>
  <si>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</si>
  <si>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</si>
  <si>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</si>
  <si>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</si>
  <si>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</si>
  <si>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</si>
  <si>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</si>
  <si>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</si>
  <si>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</si>
  <si>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</si>
  <si>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</si>
  <si>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</si>
  <si>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</si>
  <si>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</si>
  <si>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</si>
  <si>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</si>
  <si>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</si>
  <si>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</si>
  <si>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</si>
  <si>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</si>
  <si>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</si>
  <si>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</si>
  <si>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</si>
  <si>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</si>
  <si>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</si>
  <si>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</si>
  <si>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</si>
  <si>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</si>
  <si>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</si>
  <si>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</si>
  <si>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</si>
  <si>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</si>
  <si>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</si>
  <si>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</si>
  <si>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</si>
  <si>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</si>
  <si>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</si>
  <si>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</si>
  <si>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</si>
  <si>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</si>
  <si>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</si>
  <si>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</si>
  <si>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</si>
  <si>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</si>
  <si>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</si>
  <si>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</si>
  <si>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</si>
  <si>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</si>
  <si>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</si>
  <si>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</si>
  <si>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</si>
  <si>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</si>
  <si>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</si>
  <si>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</si>
  <si>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</si>
  <si>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</si>
  <si>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</si>
  <si>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</si>
  <si>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</si>
  <si>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</si>
  <si>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</si>
  <si>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</si>
  <si>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</si>
  <si>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</si>
  <si>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</si>
  <si>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</si>
  <si>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</si>
  <si>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</si>
  <si>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</si>
  <si>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</si>
  <si>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</si>
  <si>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</si>
  <si>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</si>
  <si>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</si>
  <si>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</si>
  <si>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</si>
  <si>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</si>
  <si>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</si>
  <si>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</si>
  <si>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</si>
  <si>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</si>
  <si>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</si>
  <si>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</si>
  <si>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</si>
  <si>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</si>
  <si>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</si>
  <si>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</si>
  <si>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</si>
  <si>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</si>
  <si>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</si>
  <si>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</si>
  <si>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</si>
  <si>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</si>
  <si>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</si>
  <si>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</si>
  <si>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</si>
  <si>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</si>
  <si>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</si>
  <si>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</si>
  <si>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</si>
  <si>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</si>
  <si>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</si>
  <si>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</si>
  <si>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</si>
  <si>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</si>
  <si>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</si>
  <si>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</si>
  <si>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</si>
  <si>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</si>
  <si>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</si>
  <si>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</si>
  <si>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</si>
  <si>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</si>
  <si>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</si>
  <si>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</si>
  <si>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</si>
  <si>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</si>
  <si>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</si>
  <si>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</si>
  <si>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</si>
  <si>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</si>
  <si>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</si>
  <si>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</si>
  <si>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</si>
  <si>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</si>
  <si>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</si>
  <si>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</si>
  <si>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</si>
  <si>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</si>
  <si>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</si>
  <si>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</si>
  <si>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</si>
  <si>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</si>
  <si>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</si>
  <si>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</si>
  <si>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</si>
  <si>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</si>
  <si>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</si>
  <si>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</si>
  <si>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</si>
  <si>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</si>
  <si>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</si>
  <si>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</si>
  <si>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</si>
  <si>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</si>
  <si>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</si>
  <si>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</si>
  <si>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</si>
  <si>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</si>
  <si>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</si>
  <si>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</si>
  <si>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</si>
  <si>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</si>
  <si>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</si>
  <si>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</si>
  <si>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</si>
  <si>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</si>
  <si>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</si>
  <si>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</si>
  <si>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</si>
  <si>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</si>
  <si>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</si>
  <si>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</si>
  <si>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</si>
  <si>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</si>
  <si>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</si>
  <si>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</si>
  <si>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</si>
  <si>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</si>
  <si>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</si>
  <si>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</si>
  <si>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</si>
  <si>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</si>
  <si>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</si>
  <si>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</si>
  <si>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</si>
  <si>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</si>
  <si>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</si>
  <si>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</si>
  <si>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</si>
  <si>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</si>
  <si>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</si>
  <si>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</si>
  <si>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</si>
  <si>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</si>
  <si>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</si>
  <si>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</si>
  <si>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</si>
  <si>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</si>
  <si>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</si>
  <si>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</si>
  <si>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</si>
  <si>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</si>
  <si>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</si>
  <si>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</si>
  <si>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</si>
  <si>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</si>
  <si>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</si>
  <si>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</si>
  <si>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</si>
  <si>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</si>
  <si>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</si>
  <si>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</si>
  <si>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</si>
  <si>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</si>
  <si>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</si>
  <si>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</si>
  <si>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</si>
  <si>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</si>
  <si>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</si>
  <si>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</si>
  <si>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</si>
  <si>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</si>
  <si>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</si>
  <si>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</si>
  <si>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</si>
  <si>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</si>
  <si>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</si>
  <si>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</si>
  <si>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</si>
  <si>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</si>
  <si>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</si>
  <si>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</si>
  <si>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</si>
  <si>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</si>
  <si>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</si>
  <si>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</si>
  <si>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</si>
  <si>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</si>
  <si>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</si>
  <si>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</si>
  <si>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</si>
  <si>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</si>
  <si>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</si>
  <si>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</si>
  <si>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</si>
  <si>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</si>
  <si>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</si>
  <si>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</si>
  <si>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</si>
  <si>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</si>
  <si>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</si>
  <si>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</si>
  <si>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</si>
  <si>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</si>
  <si>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</si>
  <si>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</si>
  <si>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</si>
  <si>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</si>
  <si>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</si>
  <si>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</si>
  <si>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</si>
  <si>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</si>
  <si>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</si>
  <si>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</si>
  <si>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</si>
  <si>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</si>
  <si>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</si>
  <si>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</si>
  <si>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</si>
  <si>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</si>
  <si>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</si>
  <si>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</si>
  <si>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</si>
  <si>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</si>
  <si>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</si>
  <si>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</si>
  <si>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</si>
  <si>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</si>
  <si>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</si>
  <si>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</si>
  <si>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</si>
  <si>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</si>
  <si>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</si>
  <si>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</si>
  <si>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</si>
  <si>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</si>
  <si>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</si>
  <si>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</si>
  <si>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</si>
  <si>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</si>
  <si>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</si>
  <si>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</si>
  <si>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</si>
  <si>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</si>
  <si>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</si>
  <si>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</si>
  <si>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</si>
  <si>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</si>
  <si>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</si>
  <si>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</si>
  <si>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</si>
  <si>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</si>
  <si>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</si>
  <si>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</si>
  <si>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</si>
  <si>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</si>
  <si>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</si>
  <si>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</si>
  <si>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</si>
  <si>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</si>
  <si>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</si>
  <si>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</si>
  <si>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</si>
  <si>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</si>
  <si>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</si>
  <si>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</si>
  <si>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</si>
  <si>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</si>
  <si>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</si>
  <si>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</si>
  <si>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</si>
  <si>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</si>
  <si>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</si>
  <si>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</si>
  <si>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</si>
  <si>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</si>
  <si>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</si>
  <si>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</si>
  <si>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</si>
  <si>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</si>
  <si>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</si>
  <si>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</si>
  <si>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</si>
  <si>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</si>
  <si>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</si>
  <si>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</si>
  <si>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</si>
  <si>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</si>
  <si>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</si>
  <si>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</si>
  <si>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</si>
  <si>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</si>
  <si>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</si>
  <si>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</si>
  <si>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</si>
  <si>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</si>
  <si>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</si>
  <si>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</si>
  <si>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</si>
  <si>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</si>
  <si>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</si>
  <si>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</si>
  <si>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</si>
  <si>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</si>
  <si>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</si>
  <si>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</si>
  <si>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</si>
  <si>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</si>
  <si>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</si>
  <si>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</si>
  <si>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</si>
  <si>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</si>
  <si>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</si>
  <si>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</si>
  <si>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</si>
  <si>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</si>
  <si>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</si>
  <si>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</si>
  <si>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</si>
  <si>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</si>
  <si>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</si>
  <si>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</si>
  <si>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</si>
  <si>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</si>
  <si>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</si>
  <si>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</si>
  <si>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</si>
  <si>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</si>
  <si>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</si>
  <si>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</si>
  <si>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</si>
  <si>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</si>
  <si>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</si>
  <si>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</si>
  <si>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</si>
  <si>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</si>
  <si>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</si>
  <si>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</si>
  <si>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</si>
  <si>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</si>
  <si>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</si>
  <si>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</si>
  <si>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</si>
  <si>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</si>
  <si>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</si>
  <si>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</si>
  <si>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</si>
  <si>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</si>
  <si>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</si>
  <si>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</si>
  <si>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</si>
  <si>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</si>
  <si>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</si>
  <si>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</si>
  <si>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</si>
  <si>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</si>
  <si>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</si>
  <si>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</si>
  <si>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</si>
  <si>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</si>
  <si>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</si>
  <si>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</si>
  <si>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</si>
  <si>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</si>
  <si>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</si>
  <si>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</si>
  <si>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</si>
  <si>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</si>
  <si>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</si>
  <si>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</si>
  <si>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</si>
  <si>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</si>
  <si>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</si>
  <si>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</si>
  <si>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</si>
  <si>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</si>
  <si>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</si>
  <si>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</si>
  <si>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</si>
  <si>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</si>
  <si>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</si>
  <si>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</si>
  <si>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</si>
  <si>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</si>
  <si>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</si>
  <si>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</si>
  <si>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</si>
  <si>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</si>
  <si>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</si>
  <si>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</si>
  <si>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</si>
  <si>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</si>
  <si>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</si>
  <si>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</si>
  <si>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</si>
  <si>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</si>
  <si>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</si>
  <si>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</si>
  <si>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</si>
  <si>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</si>
  <si>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</si>
  <si>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</si>
  <si>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</si>
  <si>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</si>
  <si>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</si>
  <si>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</si>
  <si>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</si>
  <si>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</si>
  <si>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</si>
  <si>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</si>
  <si>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</si>
  <si>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</si>
  <si>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</si>
  <si>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</si>
  <si>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</si>
  <si>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</si>
  <si>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</si>
  <si>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</si>
  <si>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</si>
  <si>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</si>
  <si>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</si>
  <si>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</si>
  <si>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</si>
  <si>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</si>
  <si>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</si>
  <si>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</si>
  <si>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</si>
  <si>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</si>
  <si>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</si>
  <si>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</si>
  <si>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</si>
  <si>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</si>
  <si>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</si>
  <si>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</si>
  <si>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</si>
  <si>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</si>
  <si>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</si>
  <si>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</si>
  <si>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</si>
  <si>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</si>
  <si>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</si>
  <si>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</si>
  <si>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</si>
  <si>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</si>
  <si>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</si>
  <si>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</si>
  <si>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</si>
  <si>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</si>
  <si>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</si>
  <si>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</si>
  <si>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</si>
  <si>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</si>
  <si>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</si>
  <si>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</si>
  <si>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</si>
  <si>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</si>
  <si>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</si>
  <si>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</si>
  <si>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</si>
  <si>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</si>
  <si>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</si>
  <si>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</si>
  <si>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</si>
  <si>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</si>
  <si>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</si>
  <si>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</si>
  <si>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</si>
  <si>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</si>
  <si>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</si>
  <si>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</si>
  <si>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</si>
  <si>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</si>
  <si>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</si>
  <si>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</si>
  <si>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</si>
  <si>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</si>
  <si>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</si>
  <si>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</si>
  <si>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</si>
  <si>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</si>
  <si>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</si>
  <si>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</si>
  <si>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</si>
  <si>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</si>
  <si>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</si>
  <si>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</si>
  <si>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</si>
  <si>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</si>
  <si>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</si>
  <si>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</si>
  <si>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</si>
  <si>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</si>
  <si>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</si>
  <si>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</si>
  <si>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</si>
  <si>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</si>
  <si>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</si>
  <si>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</si>
  <si>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</si>
  <si>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</si>
  <si>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</si>
  <si>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</si>
  <si>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</si>
  <si>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</si>
  <si>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</si>
  <si>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</si>
  <si>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</si>
  <si>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</si>
  <si>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</si>
  <si>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</si>
  <si>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</si>
  <si>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</si>
  <si>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</si>
  <si>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</si>
  <si>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</si>
  <si>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</si>
  <si>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</si>
  <si>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</si>
  <si>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</si>
  <si>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</si>
  <si>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</si>
  <si>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</si>
  <si>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</si>
  <si>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</si>
  <si>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</si>
  <si>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</si>
  <si>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</si>
  <si>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</si>
  <si>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</si>
  <si>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</si>
  <si>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</si>
  <si>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</si>
  <si>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</si>
  <si>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</si>
  <si>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</si>
  <si>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</si>
  <si>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</si>
  <si>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</si>
  <si>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</si>
  <si>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</si>
  <si>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</si>
  <si>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</si>
  <si>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</si>
  <si>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</si>
  <si>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</si>
  <si>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</si>
  <si>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</si>
  <si>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</si>
  <si>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</si>
  <si>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</si>
  <si>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</si>
  <si>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</si>
  <si>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</si>
  <si>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</si>
  <si>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</si>
  <si>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</si>
  <si>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</si>
  <si>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</si>
  <si>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</si>
  <si>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</si>
  <si>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</si>
  <si>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</si>
  <si>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</si>
  <si>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</si>
  <si>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</si>
  <si>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</si>
  <si>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</si>
  <si>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</si>
  <si>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</si>
  <si>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</si>
  <si>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</si>
  <si>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</si>
  <si>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</si>
  <si>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</si>
  <si>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</si>
  <si>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</si>
  <si>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</si>
  <si>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</si>
  <si>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</si>
  <si>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</si>
  <si>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</si>
  <si>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</si>
  <si>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</si>
  <si>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</si>
  <si>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</si>
  <si>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</si>
  <si>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</si>
  <si>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</si>
  <si>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</si>
  <si>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</si>
  <si>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</si>
  <si>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</si>
  <si>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</si>
  <si>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</si>
  <si>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</si>
  <si>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</si>
  <si>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</si>
  <si>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</si>
  <si>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</si>
  <si>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</si>
  <si>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</si>
  <si>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</si>
  <si>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</si>
  <si>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</si>
  <si>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</si>
  <si>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</si>
  <si>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</si>
  <si>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</si>
  <si>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</si>
  <si>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</si>
  <si>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</si>
  <si>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</si>
  <si>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</si>
  <si>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</si>
  <si>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</si>
  <si>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</si>
  <si>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</si>
  <si>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</si>
  <si>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</si>
  <si>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</si>
  <si>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</si>
  <si>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</si>
  <si>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</si>
  <si>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</si>
  <si>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</si>
  <si>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</si>
  <si>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</si>
  <si>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</si>
  <si>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</si>
  <si>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</si>
  <si>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</si>
  <si>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</si>
  <si>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</si>
  <si>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</si>
  <si>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</si>
  <si>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</si>
  <si>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</si>
  <si>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</si>
  <si>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</si>
  <si>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</si>
  <si>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</si>
  <si>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</si>
  <si>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</si>
  <si>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</si>
  <si>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</si>
  <si>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</si>
  <si>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</si>
  <si>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</si>
  <si>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</si>
  <si>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</si>
  <si>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</si>
  <si>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</si>
  <si>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</si>
  <si>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</si>
  <si>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</si>
  <si>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</si>
  <si>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</si>
  <si>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</si>
  <si>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</si>
  <si>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</si>
  <si>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</si>
  <si>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</si>
  <si>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</si>
  <si>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</si>
  <si>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</si>
  <si>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</si>
  <si>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</si>
  <si>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</si>
  <si>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</si>
  <si>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</si>
  <si>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</si>
  <si>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</si>
  <si>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</si>
  <si>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</si>
  <si>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</si>
  <si>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</si>
  <si>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</si>
  <si>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</si>
  <si>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</si>
  <si>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</si>
  <si>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</si>
  <si>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</si>
  <si>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</si>
  <si>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</si>
  <si>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</si>
  <si>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</si>
  <si>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</si>
  <si>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</si>
  <si>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</si>
  <si>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</si>
  <si>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</si>
  <si>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</si>
  <si>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</si>
  <si>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</si>
  <si>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</si>
  <si>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</si>
  <si>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</si>
  <si>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</si>
  <si>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</si>
  <si>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</si>
  <si>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</si>
  <si>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</si>
  <si>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</si>
  <si>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</si>
  <si>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</si>
  <si>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</si>
  <si>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</si>
  <si>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</si>
  <si>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</si>
  <si>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</si>
  <si>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</si>
  <si>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</si>
  <si>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</si>
  <si>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</si>
  <si>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</si>
  <si>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</si>
  <si>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</si>
  <si>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</si>
  <si>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</si>
  <si>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</si>
  <si>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</si>
  <si>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</si>
  <si>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</si>
  <si>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</si>
  <si>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</si>
  <si>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</si>
  <si>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</si>
  <si>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</si>
  <si>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</si>
  <si>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</si>
  <si>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</si>
  <si>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</si>
  <si>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</si>
  <si>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</si>
  <si>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</si>
  <si>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</si>
  <si>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</si>
  <si>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</si>
  <si>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</si>
  <si>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</si>
  <si>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</si>
  <si>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</si>
  <si>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</si>
  <si>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</si>
  <si>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</si>
  <si>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</si>
  <si>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</si>
  <si>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</si>
  <si>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</si>
  <si>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</si>
  <si>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</si>
  <si>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</si>
  <si>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</si>
  <si>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</si>
  <si>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</si>
  <si>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</si>
  <si>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</si>
  <si>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</si>
  <si>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</si>
  <si>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</si>
  <si>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</si>
  <si>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</si>
  <si>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</si>
  <si>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</si>
  <si>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</si>
  <si>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</si>
  <si>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</si>
  <si>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</si>
  <si>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</si>
  <si>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</si>
  <si>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</si>
  <si>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</si>
  <si>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</si>
  <si>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</si>
  <si>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</si>
  <si>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</si>
  <si>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</si>
  <si>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</si>
  <si>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</si>
  <si>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</si>
  <si>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</si>
  <si>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</si>
  <si>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</si>
  <si>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</si>
  <si>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</si>
  <si>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</si>
  <si>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</si>
  <si>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</si>
  <si>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</si>
  <si>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</si>
  <si>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</si>
  <si>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</si>
  <si>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</si>
  <si>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</si>
  <si>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</si>
  <si>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</si>
  <si>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</si>
  <si>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</si>
  <si>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</si>
  <si>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</si>
  <si>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</si>
  <si>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</si>
  <si>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</si>
  <si>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</si>
  <si>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</si>
  <si>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</si>
  <si>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</si>
  <si>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</si>
  <si>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</si>
  <si>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</si>
  <si>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</si>
  <si>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</si>
  <si>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</si>
  <si>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</si>
  <si>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</si>
  <si>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</si>
  <si>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</si>
  <si>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</si>
  <si>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</si>
  <si>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</si>
  <si>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</si>
  <si>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</si>
  <si>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</si>
  <si>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</si>
  <si>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</si>
  <si>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</si>
  <si>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</si>
  <si>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</si>
  <si>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</si>
  <si>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</si>
  <si>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</si>
  <si>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</si>
  <si>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</si>
  <si>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</si>
  <si>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</si>
  <si>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</si>
  <si>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</si>
  <si>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</si>
  <si>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</si>
  <si>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</si>
  <si>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</si>
  <si>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</si>
  <si>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</si>
  <si>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</si>
  <si>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</si>
  <si>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</si>
  <si>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</si>
  <si>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</si>
  <si>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</si>
  <si>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</si>
  <si>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</si>
  <si>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</si>
  <si>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</si>
  <si>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</si>
  <si>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</si>
  <si>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</si>
  <si>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</si>
  <si>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</si>
  <si>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</si>
  <si>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</si>
  <si>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</si>
  <si>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</si>
  <si>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</si>
  <si>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</si>
  <si>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</si>
  <si>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</si>
  <si>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</si>
  <si>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</si>
  <si>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</si>
  <si>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</si>
  <si>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</si>
  <si>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</si>
  <si>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</si>
  <si>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</si>
  <si>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</si>
  <si>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</si>
  <si>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</si>
  <si>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</si>
  <si>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</si>
  <si>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</si>
  <si>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</si>
  <si>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</si>
  <si>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</si>
  <si>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</si>
  <si>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</si>
  <si>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</si>
  <si>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</si>
  <si>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</si>
  <si>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</si>
  <si>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</si>
  <si>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</si>
  <si>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</si>
  <si>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</si>
  <si>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</si>
  <si>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</si>
  <si>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</si>
  <si>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</si>
  <si>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</si>
  <si>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</si>
  <si>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</si>
  <si>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</si>
  <si>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</si>
  <si>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</si>
  <si>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</si>
  <si>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</si>
  <si>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</si>
  <si>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</si>
  <si>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</si>
  <si>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</si>
  <si>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</si>
  <si>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</si>
  <si>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</si>
  <si>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</si>
  <si>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</si>
  <si>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</si>
  <si>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</si>
  <si>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</si>
  <si>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</si>
  <si>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</si>
  <si>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</si>
  <si>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</si>
  <si>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</si>
  <si>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</si>
  <si>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</si>
  <si>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</si>
  <si>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</si>
  <si>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</si>
  <si>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</si>
  <si>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</si>
  <si>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</si>
  <si>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</si>
  <si>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</si>
  <si>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</si>
  <si>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</si>
  <si>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</si>
  <si>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</si>
  <si>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</si>
  <si>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</si>
  <si>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</si>
  <si>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</si>
  <si>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</si>
  <si>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</si>
  <si>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</si>
  <si>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</si>
  <si>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</si>
  <si>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</si>
  <si>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</si>
  <si>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</si>
  <si>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</si>
  <si>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</si>
  <si>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</si>
  <si>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</si>
  <si>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</si>
  <si>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</si>
  <si>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</si>
  <si>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</si>
  <si>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</si>
  <si>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</si>
  <si>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</si>
  <si>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</si>
  <si>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</si>
  <si>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</si>
  <si>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</si>
  <si>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</si>
  <si>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</si>
  <si>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</si>
  <si>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</si>
  <si>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</si>
  <si>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</si>
  <si>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</si>
  <si>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</si>
  <si>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</si>
  <si>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</si>
  <si>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</si>
  <si>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</si>
  <si>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</si>
  <si>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</si>
  <si>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</si>
  <si>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</si>
  <si>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</si>
  <si>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</si>
  <si>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</si>
  <si>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</si>
  <si>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</si>
  <si>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</si>
  <si>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</si>
  <si>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</si>
  <si>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</si>
  <si>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</si>
  <si>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</si>
  <si>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</si>
  <si>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</si>
  <si>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</si>
  <si>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</si>
  <si>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</si>
  <si>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</si>
  <si>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</si>
  <si>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</si>
  <si>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</si>
  <si>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</si>
  <si>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</si>
  <si>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</si>
  <si>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</si>
  <si>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</si>
  <si>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</si>
  <si>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</si>
  <si>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</si>
  <si>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</si>
  <si>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</si>
  <si>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</si>
  <si>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</si>
  <si>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</si>
  <si>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</si>
  <si>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</si>
  <si>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</si>
  <si>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</si>
  <si>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</si>
  <si>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</si>
  <si>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</si>
  <si>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</si>
  <si>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</si>
  <si>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</si>
  <si>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</si>
  <si>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</si>
  <si>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</si>
  <si>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</si>
  <si>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</si>
  <si>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</si>
  <si>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</si>
  <si>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</si>
  <si>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</si>
  <si>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</si>
  <si>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</si>
  <si>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</si>
  <si>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</si>
  <si>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</si>
  <si>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</si>
  <si>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</si>
  <si>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</si>
  <si>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</si>
  <si>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</si>
  <si>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</si>
  <si>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</si>
  <si>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</si>
  <si>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</si>
  <si>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</si>
  <si>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</si>
  <si>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</si>
  <si>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</si>
  <si>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</si>
  <si>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</si>
  <si>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</si>
  <si>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</si>
  <si>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</si>
  <si>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</si>
  <si>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</si>
  <si>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</si>
  <si>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</si>
  <si>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</si>
  <si>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</si>
  <si>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</si>
  <si>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</si>
  <si>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</si>
  <si>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</si>
  <si>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</si>
  <si>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</si>
  <si>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</si>
  <si>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</si>
  <si>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</si>
  <si>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</si>
  <si>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</si>
  <si>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</si>
  <si>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</si>
  <si>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</si>
  <si>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</si>
  <si>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</si>
  <si>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</si>
  <si>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</si>
  <si>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</si>
  <si>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</si>
  <si>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</si>
  <si>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</si>
  <si>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</si>
  <si>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</si>
  <si>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</si>
  <si>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</si>
  <si>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</si>
  <si>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</si>
  <si>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</si>
  <si>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</si>
  <si>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</si>
  <si>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</si>
  <si>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</si>
  <si>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</si>
  <si>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</si>
  <si>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</si>
  <si>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</si>
  <si>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</si>
  <si>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</si>
  <si>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</si>
  <si>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</si>
  <si>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</si>
  <si>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</si>
  <si>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</si>
  <si>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</si>
  <si>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</si>
  <si>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</si>
  <si>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</si>
  <si>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</si>
  <si>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</si>
  <si>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</si>
  <si>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</si>
  <si>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</si>
  <si>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</si>
  <si>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</si>
  <si>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</si>
  <si>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</si>
  <si>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</si>
  <si>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</si>
  <si>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</si>
  <si>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</si>
  <si>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</si>
  <si>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</si>
  <si>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</si>
  <si>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</si>
  <si>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</si>
  <si>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</si>
  <si>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</si>
  <si>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</si>
  <si>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</si>
  <si>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</si>
  <si>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</si>
  <si>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</si>
  <si>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</si>
  <si>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</si>
  <si>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</si>
  <si>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</si>
  <si>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</si>
  <si>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</si>
  <si>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</si>
  <si>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</si>
  <si>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</si>
  <si>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</si>
  <si>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</si>
  <si>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</si>
  <si>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</si>
  <si>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</si>
  <si>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</si>
  <si>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</si>
  <si>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</si>
  <si>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</si>
  <si>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</si>
  <si>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</si>
  <si>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</si>
  <si>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</si>
  <si>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</si>
  <si>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</si>
  <si>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</si>
  <si>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</si>
  <si>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</si>
  <si>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</si>
  <si>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</si>
  <si>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</si>
  <si>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</si>
  <si>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</si>
  <si>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</si>
  <si>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</si>
  <si>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</si>
  <si>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</si>
  <si>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</si>
  <si>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</si>
  <si>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</si>
  <si>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</si>
  <si>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</si>
  <si>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</si>
  <si>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</si>
  <si>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</si>
  <si>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</si>
  <si>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</si>
  <si>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</si>
  <si>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</si>
  <si>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</si>
  <si>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</si>
  <si>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</si>
  <si>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</si>
  <si>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</si>
  <si>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</si>
  <si>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</si>
  <si>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</si>
  <si>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</si>
  <si>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</si>
  <si>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</si>
  <si>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</si>
  <si>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</si>
  <si>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</si>
  <si>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</si>
  <si>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</si>
  <si>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</si>
  <si>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</si>
  <si>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</si>
  <si>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</si>
  <si>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</si>
  <si>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</si>
  <si>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</si>
  <si>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</si>
  <si>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</si>
  <si>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</si>
  <si>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</si>
  <si>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</si>
  <si>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</si>
  <si>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</si>
  <si>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</si>
  <si>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</si>
  <si>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</si>
  <si>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</si>
  <si>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</si>
  <si>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</si>
  <si>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</si>
  <si>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</si>
  <si>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</si>
  <si>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</si>
  <si>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</si>
  <si>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</si>
  <si>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</si>
  <si>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</si>
  <si>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</si>
  <si>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</si>
  <si>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</si>
  <si>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</si>
  <si>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</si>
  <si>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</si>
  <si>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</si>
  <si>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</si>
  <si>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</si>
  <si>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</si>
  <si>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</si>
  <si>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</si>
  <si>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</si>
  <si>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</si>
  <si>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</si>
  <si>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</si>
  <si>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</si>
  <si>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</si>
  <si>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</si>
  <si>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</si>
  <si>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</si>
  <si>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</si>
  <si>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</si>
  <si>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</si>
  <si>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</si>
  <si>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</si>
  <si>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</si>
  <si>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</si>
  <si>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</si>
  <si>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</si>
  <si>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</si>
  <si>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</si>
  <si>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</si>
  <si>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</si>
  <si>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</si>
  <si>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</si>
  <si>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</si>
  <si>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</si>
  <si>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</si>
  <si>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</si>
  <si>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</si>
  <si>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</si>
  <si>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</si>
  <si>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</si>
  <si>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</si>
  <si>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</si>
  <si>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</si>
  <si>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</si>
  <si>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</si>
  <si>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</si>
  <si>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</si>
  <si>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</si>
  <si>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</si>
  <si>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</si>
  <si>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</si>
  <si>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</si>
  <si>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</si>
  <si>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</si>
  <si>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</si>
  <si>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</si>
  <si>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</si>
  <si>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</si>
  <si>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</si>
  <si>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</si>
  <si>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</si>
  <si>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</si>
  <si>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</si>
  <si>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</si>
  <si>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</si>
  <si>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</si>
  <si>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</si>
  <si>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</si>
  <si>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</si>
  <si>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</si>
  <si>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</si>
  <si>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</si>
  <si>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</si>
  <si>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</si>
  <si>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</si>
  <si>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</si>
  <si>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</si>
  <si>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</si>
  <si>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</si>
  <si>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</si>
  <si>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</si>
  <si>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</si>
  <si>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</si>
  <si>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</si>
  <si>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</si>
  <si>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</si>
  <si>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</si>
  <si>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</si>
  <si>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</si>
  <si>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</si>
  <si>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</si>
  <si>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</si>
  <si>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</si>
  <si>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</si>
  <si>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</si>
  <si>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</si>
  <si>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</si>
  <si>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</si>
  <si>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</si>
  <si>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</si>
  <si>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</si>
  <si>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</si>
  <si>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</si>
  <si>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</si>
  <si>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</si>
  <si>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</si>
  <si>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</si>
  <si>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</si>
  <si>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</si>
  <si>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</si>
  <si>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</si>
  <si>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</si>
  <si>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</si>
  <si>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</si>
  <si>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</si>
  <si>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</si>
  <si>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</si>
  <si>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</si>
  <si>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</si>
  <si>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</si>
  <si>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</si>
  <si>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</si>
  <si>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</si>
  <si>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</si>
  <si>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</si>
  <si>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</si>
  <si>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</si>
  <si>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</si>
  <si>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</si>
  <si>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</si>
  <si>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</si>
  <si>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</si>
  <si>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</si>
  <si>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</si>
  <si>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</si>
  <si>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</si>
  <si>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</si>
  <si>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</si>
  <si>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</si>
  <si>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</si>
  <si>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</si>
  <si>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</si>
  <si>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</si>
  <si>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</si>
  <si>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</si>
  <si>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</si>
  <si>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</si>
  <si>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</si>
  <si>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</si>
  <si>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</si>
  <si>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</si>
  <si>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</si>
  <si>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</si>
  <si>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</si>
  <si>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</si>
  <si>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</si>
  <si>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</si>
  <si>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</si>
  <si>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</si>
  <si>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</si>
  <si>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</si>
  <si>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</si>
  <si>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</si>
  <si>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</si>
  <si>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</si>
  <si>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</si>
  <si>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</si>
  <si>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</si>
  <si>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</si>
  <si>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</si>
  <si>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</si>
  <si>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</si>
  <si>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</si>
  <si>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</si>
  <si>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</si>
  <si>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</si>
  <si>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</si>
  <si>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</si>
  <si>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</si>
  <si>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</si>
  <si>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</si>
  <si>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</si>
  <si>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</si>
  <si>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</si>
  <si>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</si>
  <si>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</si>
  <si>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</si>
  <si>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</si>
  <si>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</si>
  <si>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</si>
  <si>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</si>
  <si>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</si>
  <si>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</si>
  <si>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</si>
  <si>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</si>
  <si>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</si>
  <si>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</si>
  <si>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</si>
  <si>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</si>
  <si>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</si>
  <si>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</si>
  <si>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</si>
  <si>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</si>
  <si>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</si>
  <si>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</si>
  <si>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</si>
  <si>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</si>
  <si>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</si>
  <si>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</si>
  <si>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</si>
  <si>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</si>
  <si>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</si>
  <si>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</si>
  <si>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</si>
  <si>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</si>
  <si>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</si>
  <si>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</si>
  <si>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</si>
  <si>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</si>
  <si>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</si>
  <si>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</si>
  <si>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</si>
  <si>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</si>
  <si>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</si>
  <si>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</si>
  <si>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</si>
  <si>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</si>
  <si>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</si>
  <si>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</si>
  <si>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</si>
  <si>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</si>
  <si>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</si>
  <si>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</si>
  <si>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</si>
  <si>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</si>
  <si>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</si>
  <si>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</si>
  <si>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</si>
  <si>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</si>
  <si>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</si>
  <si>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</si>
  <si>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</si>
  <si>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</si>
  <si>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</si>
  <si>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</si>
  <si>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</si>
  <si>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</si>
  <si>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</si>
  <si>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</si>
  <si>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</si>
  <si>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</si>
  <si>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</si>
  <si>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</si>
  <si>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</si>
  <si>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</si>
  <si>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</si>
  <si>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</si>
  <si>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</si>
  <si>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</si>
  <si>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</si>
  <si>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</si>
  <si>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</si>
  <si>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</si>
  <si>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</si>
  <si>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</si>
  <si>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</si>
  <si>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</si>
  <si>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</si>
  <si>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</si>
  <si>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</si>
  <si>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</si>
  <si>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</si>
  <si>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</si>
  <si>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</si>
  <si>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</si>
  <si>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</si>
  <si>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</si>
  <si>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</si>
  <si>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</si>
  <si>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</si>
  <si>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</si>
  <si>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</si>
  <si>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</si>
  <si>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</si>
  <si>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</si>
  <si>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</si>
  <si>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</si>
  <si>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</si>
  <si>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</si>
  <si>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</si>
  <si>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</si>
  <si>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</si>
  <si>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</si>
  <si>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</si>
  <si>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</si>
  <si>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</si>
  <si>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</si>
  <si>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</si>
  <si>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</si>
  <si>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</si>
  <si>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</si>
  <si>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</si>
  <si>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</si>
  <si>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</si>
  <si>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</si>
  <si>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</si>
  <si>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</si>
  <si>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</si>
  <si>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</si>
  <si>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</si>
  <si>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</si>
  <si>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</si>
  <si>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</si>
  <si>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</si>
  <si>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</si>
  <si>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</si>
  <si>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</si>
  <si>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</si>
  <si>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</si>
  <si>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</si>
  <si>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</si>
  <si>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</si>
  <si>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</si>
  <si>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</si>
  <si>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</si>
  <si>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</si>
  <si>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</si>
  <si>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</si>
  <si>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</si>
  <si>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</si>
  <si>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</si>
  <si>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</si>
  <si>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</si>
  <si>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</si>
  <si>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</si>
  <si>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</si>
  <si>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</si>
  <si>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</si>
  <si>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</si>
  <si>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</si>
  <si>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</si>
  <si>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</si>
  <si>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</si>
  <si>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</si>
  <si>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</si>
  <si>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</si>
  <si>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</si>
  <si>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</si>
  <si>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</si>
  <si>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</si>
  <si>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</si>
  <si>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</si>
  <si>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</si>
  <si>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</si>
  <si>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</si>
  <si>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</si>
  <si>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</si>
  <si>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</si>
  <si>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</si>
  <si>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</si>
  <si>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</si>
  <si>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</si>
  <si>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</si>
  <si>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</si>
  <si>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</si>
  <si>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</si>
  <si>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</si>
  <si>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</si>
  <si>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</si>
  <si>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</si>
  <si>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</si>
  <si>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</si>
  <si>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</si>
  <si>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</si>
  <si>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</si>
  <si>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</si>
  <si>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</si>
  <si>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</si>
  <si>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</si>
  <si>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</si>
  <si>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</si>
  <si>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</si>
  <si>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</si>
  <si>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</si>
  <si>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</si>
  <si>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</si>
  <si>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</si>
  <si>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</si>
  <si>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</si>
  <si>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</si>
  <si>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</si>
  <si>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</si>
  <si>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</si>
  <si>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</si>
  <si>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</si>
  <si>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</si>
  <si>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</si>
  <si>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</si>
  <si>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</si>
  <si>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</si>
  <si>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</si>
  <si>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</si>
  <si>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</si>
  <si>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</si>
  <si>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</si>
  <si>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</si>
  <si>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</si>
  <si>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</si>
  <si>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</si>
  <si>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</si>
  <si>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</si>
  <si>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</si>
  <si>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</si>
  <si>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</si>
  <si>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</si>
  <si>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</si>
  <si>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</si>
  <si>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</si>
  <si>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</si>
  <si>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</si>
  <si>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</si>
  <si>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</si>
  <si>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</si>
  <si>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</si>
  <si>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</si>
  <si>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</si>
  <si>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</si>
  <si>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</si>
  <si>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</si>
  <si>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</si>
  <si>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</si>
  <si>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</si>
  <si>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</si>
  <si>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</si>
  <si>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</si>
  <si>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</si>
  <si>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</si>
  <si>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</si>
  <si>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</si>
  <si>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</si>
  <si>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</si>
  <si>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</si>
  <si>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</si>
  <si>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</si>
  <si>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</si>
  <si>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</si>
  <si>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</si>
  <si>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</si>
  <si>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</si>
  <si>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</si>
  <si>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</si>
  <si>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</si>
  <si>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</si>
  <si>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</si>
  <si>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</si>
  <si>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</si>
  <si>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</si>
  <si>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</si>
  <si>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</si>
  <si>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</si>
  <si>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</si>
  <si>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</si>
  <si>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</si>
  <si>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</si>
  <si>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</si>
  <si>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</si>
  <si>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</si>
  <si>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</si>
  <si>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</si>
  <si>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</si>
  <si>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</si>
  <si>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</si>
  <si>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</si>
  <si>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</si>
  <si>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</si>
  <si>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</si>
  <si>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</si>
  <si>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</si>
  <si>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</si>
  <si>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</si>
  <si>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</si>
  <si>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</si>
  <si>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</si>
  <si>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</si>
  <si>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</si>
  <si>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</si>
  <si>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</si>
  <si>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</si>
  <si>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</si>
  <si>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</si>
  <si>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</si>
  <si>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</si>
  <si>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</si>
  <si>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</si>
  <si>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</si>
  <si>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</si>
  <si>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</si>
  <si>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</si>
  <si>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</si>
  <si>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</si>
  <si>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</si>
  <si>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</si>
  <si>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</si>
  <si>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</si>
  <si>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</si>
  <si>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</si>
  <si>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</si>
  <si>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</si>
  <si>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</si>
  <si>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</si>
  <si>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</si>
  <si>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</si>
  <si>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</si>
  <si>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</si>
  <si>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</si>
  <si>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</si>
  <si>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</si>
  <si>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</si>
  <si>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</si>
  <si>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</si>
  <si>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</si>
  <si>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</si>
  <si>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</si>
  <si>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</si>
  <si>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</si>
  <si>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</si>
  <si>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</si>
  <si>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</si>
  <si>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</si>
  <si>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</si>
  <si>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</si>
  <si>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</si>
  <si>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</si>
  <si>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</si>
  <si>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</si>
  <si>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</si>
  <si>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</si>
  <si>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</si>
  <si>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</si>
  <si>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</si>
  <si>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</si>
  <si>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</si>
  <si>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</si>
  <si>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</si>
  <si>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</si>
  <si>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</si>
  <si>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</si>
  <si>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</si>
  <si>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</si>
  <si>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</si>
  <si>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</si>
  <si>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</si>
  <si>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</si>
  <si>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</si>
  <si>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</si>
  <si>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</si>
  <si>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</si>
  <si>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</si>
  <si>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</si>
  <si>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</si>
  <si>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</si>
  <si>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</si>
  <si>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</si>
  <si>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</si>
  <si>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</si>
  <si>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</si>
  <si>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</si>
  <si>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</si>
  <si>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</si>
  <si>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</si>
  <si>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</si>
  <si>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</si>
  <si>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</si>
  <si>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</si>
  <si>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</si>
  <si>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</si>
  <si>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</si>
  <si>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</si>
  <si>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</si>
  <si>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</si>
  <si>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</si>
  <si>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</si>
  <si>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</si>
  <si>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</si>
  <si>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</si>
  <si>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</si>
  <si>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</si>
  <si>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</si>
  <si>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</si>
  <si>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</si>
  <si>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</si>
  <si>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</si>
  <si>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</si>
  <si>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</si>
  <si>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</si>
  <si>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</si>
  <si>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</si>
  <si>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</si>
  <si>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</si>
  <si>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</si>
  <si>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</si>
  <si>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</si>
  <si>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</si>
  <si>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</si>
  <si>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</si>
  <si>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</si>
  <si>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</si>
  <si>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</si>
  <si>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</si>
  <si>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</si>
  <si>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</si>
  <si>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</si>
  <si>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</si>
  <si>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</si>
  <si>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</si>
  <si>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</si>
  <si>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</si>
  <si>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</si>
  <si>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</si>
  <si>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</si>
  <si>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</si>
  <si>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</si>
  <si>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</si>
  <si>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</si>
  <si>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</si>
  <si>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</si>
  <si>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</si>
  <si>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</si>
  <si>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</si>
  <si>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</si>
  <si>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</si>
  <si>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</si>
  <si>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</si>
  <si>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</si>
  <si>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</si>
  <si>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</si>
  <si>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</si>
  <si>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</si>
  <si>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</si>
  <si>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</si>
  <si>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</si>
  <si>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</si>
  <si>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</si>
  <si>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</si>
  <si>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</si>
  <si>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</si>
  <si>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</si>
  <si>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</si>
  <si>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</si>
  <si>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</si>
  <si>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</si>
  <si>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</si>
  <si>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</si>
  <si>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</si>
  <si>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</si>
  <si>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</si>
  <si>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</si>
  <si>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</si>
  <si>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</si>
  <si>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</si>
  <si>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</si>
  <si>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</si>
  <si>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</si>
  <si>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</si>
  <si>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</si>
  <si>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</si>
  <si>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</si>
  <si>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</si>
  <si>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</si>
  <si>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</si>
  <si>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</si>
  <si>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</si>
  <si>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</si>
  <si>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</si>
  <si>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</si>
  <si>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</si>
  <si>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</si>
  <si>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</si>
  <si>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</si>
  <si>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</si>
  <si>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</si>
  <si>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</si>
  <si>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</si>
  <si>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</si>
  <si>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</si>
  <si>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</si>
  <si>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</si>
  <si>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</si>
  <si>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</si>
  <si>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</si>
  <si>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</si>
  <si>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</si>
  <si>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</si>
  <si>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</si>
  <si>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</si>
  <si>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</si>
  <si>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</si>
  <si>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</si>
  <si>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</si>
  <si>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</si>
  <si>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</si>
  <si>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</si>
  <si>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</si>
  <si>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</si>
  <si>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</si>
  <si>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</si>
  <si>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</si>
  <si>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</si>
  <si>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</si>
  <si>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</si>
  <si>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</si>
  <si>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</si>
  <si>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</si>
  <si>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</si>
  <si>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</si>
  <si>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</si>
  <si>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</si>
  <si>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</si>
  <si>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</si>
  <si>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</si>
  <si>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</si>
  <si>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</si>
  <si>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</si>
  <si>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</si>
  <si>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</si>
  <si>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</si>
  <si>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</si>
  <si>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</si>
  <si>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</si>
  <si>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</si>
  <si>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</si>
  <si>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</si>
  <si>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</si>
  <si>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</si>
  <si>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</si>
  <si>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</si>
  <si>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</si>
  <si>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</si>
  <si>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</si>
  <si>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</si>
  <si>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</si>
  <si>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</si>
  <si>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</si>
  <si>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</si>
  <si>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</si>
  <si>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</si>
  <si>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</si>
  <si>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</si>
  <si>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</si>
  <si>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</si>
  <si>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</si>
  <si>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</si>
  <si>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</si>
  <si>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</si>
  <si>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</si>
  <si>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</si>
  <si>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</si>
  <si>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</si>
  <si>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</si>
  <si>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</si>
  <si>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</si>
  <si>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</si>
  <si>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</si>
  <si>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</si>
  <si>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</si>
  <si>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</si>
  <si>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</si>
  <si>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</si>
  <si>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</si>
  <si>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</si>
  <si>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</si>
  <si>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</si>
  <si>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</si>
  <si>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</si>
  <si>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</si>
  <si>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</si>
  <si>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</si>
  <si>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</si>
  <si>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</si>
  <si>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</si>
  <si>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</si>
  <si>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</si>
  <si>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</si>
  <si>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</si>
  <si>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</si>
  <si>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</si>
  <si>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</si>
  <si>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</si>
  <si>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</si>
  <si>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</si>
  <si>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</si>
  <si>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</si>
  <si>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</si>
  <si>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</si>
  <si>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</si>
  <si>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</si>
  <si>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</si>
  <si>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</si>
  <si>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</si>
  <si>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</si>
  <si>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</si>
  <si>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</si>
  <si>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</si>
  <si>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</si>
  <si>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</si>
  <si>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</si>
  <si>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</si>
  <si>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</si>
  <si>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</si>
  <si>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</si>
  <si>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</si>
  <si>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</si>
  <si>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</si>
  <si>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</si>
  <si>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</si>
  <si>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</si>
  <si>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</si>
  <si>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</si>
  <si>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</si>
  <si>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</si>
  <si>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</si>
  <si>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</si>
  <si>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</si>
  <si>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</si>
  <si>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</si>
  <si>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</si>
  <si>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</si>
  <si>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</si>
  <si>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</si>
  <si>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</si>
  <si>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</si>
  <si>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</si>
  <si>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</si>
  <si>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</si>
  <si>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</si>
  <si>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</si>
  <si>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</si>
  <si>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</si>
  <si>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</si>
  <si>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</si>
  <si>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</si>
  <si>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</si>
  <si>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</si>
  <si>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</si>
  <si>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</si>
  <si>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</si>
  <si>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</si>
  <si>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</si>
  <si>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</si>
  <si>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</si>
  <si>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</si>
  <si>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</si>
  <si>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</si>
  <si>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</si>
  <si>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</si>
  <si>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</si>
  <si>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</si>
  <si>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</si>
  <si>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</si>
  <si>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</si>
  <si>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</si>
  <si>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</si>
  <si>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</si>
  <si>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</si>
  <si>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</si>
  <si>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</si>
  <si>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</si>
  <si>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</si>
  <si>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</si>
  <si>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</si>
  <si>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</si>
  <si>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</si>
  <si>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</si>
  <si>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</si>
  <si>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</si>
  <si>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</si>
  <si>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</si>
  <si>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</si>
  <si>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</si>
  <si>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</si>
  <si>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</si>
  <si>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</si>
  <si>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</si>
  <si>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</si>
  <si>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</si>
  <si>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</si>
  <si>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</si>
  <si>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</si>
  <si>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</si>
  <si>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</si>
  <si>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</si>
  <si>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</si>
  <si>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</si>
  <si>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</si>
  <si>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</si>
  <si>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</si>
  <si>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</si>
  <si>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</si>
  <si>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</si>
  <si>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</si>
  <si>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</si>
  <si>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</si>
  <si>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</si>
  <si>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</si>
  <si>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</si>
  <si>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</si>
  <si>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</si>
  <si>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</si>
  <si>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</si>
  <si>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</si>
  <si>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</si>
  <si>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</si>
  <si>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</si>
  <si>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</si>
  <si>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</si>
  <si>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</si>
  <si>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</si>
  <si>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</si>
  <si>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</si>
  <si>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</si>
  <si>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</si>
  <si>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</si>
  <si>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</si>
  <si>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</si>
  <si>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</si>
  <si>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</si>
  <si>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</si>
  <si>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</si>
  <si>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</si>
  <si>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</si>
  <si>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</si>
  <si>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</si>
  <si>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</si>
  <si>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</si>
  <si>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</si>
  <si>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</si>
  <si>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</si>
  <si>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</si>
  <si>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</si>
  <si>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</si>
  <si>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</si>
  <si>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</si>
  <si>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</si>
  <si>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</si>
  <si>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</si>
  <si>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</si>
  <si>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</si>
  <si>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</si>
  <si>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</si>
  <si>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</si>
  <si>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</si>
  <si>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</si>
  <si>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</si>
  <si>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</si>
  <si>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</si>
  <si>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</si>
  <si>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</si>
  <si>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</si>
  <si>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</si>
  <si>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</si>
  <si>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</si>
  <si>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</si>
  <si>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</si>
  <si>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</si>
  <si>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</si>
  <si>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</si>
  <si>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</si>
  <si>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</si>
  <si>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</si>
  <si>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</si>
  <si>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</si>
  <si>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</si>
  <si>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</si>
  <si>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</si>
  <si>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</si>
  <si>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</si>
  <si>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</si>
  <si>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</si>
  <si>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</si>
  <si>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</si>
  <si>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</si>
  <si>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</si>
  <si>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</si>
  <si>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</si>
  <si>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</si>
  <si>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</si>
  <si>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</si>
  <si>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</si>
  <si>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</si>
  <si>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</si>
  <si>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</si>
  <si>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</si>
  <si>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</si>
  <si>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</si>
  <si>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</si>
  <si>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</si>
  <si>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</si>
  <si>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</si>
  <si>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</si>
  <si>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</si>
  <si>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</si>
  <si>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</si>
  <si>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</si>
  <si>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</si>
  <si>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</si>
  <si>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</si>
  <si>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</si>
  <si>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</si>
  <si>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</si>
  <si>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</si>
  <si>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</si>
  <si>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</si>
  <si>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</si>
  <si>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</si>
  <si>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</si>
  <si>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</si>
  <si>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</si>
  <si>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</si>
  <si>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</si>
  <si>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</si>
  <si>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</si>
  <si>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</si>
  <si>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</si>
  <si>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</si>
  <si>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</si>
  <si>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</si>
  <si>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</si>
  <si>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</si>
  <si>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</si>
  <si>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</si>
  <si>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</si>
  <si>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</si>
  <si>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</si>
  <si>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</si>
  <si>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</si>
  <si>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</si>
  <si>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</si>
  <si>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</si>
  <si>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</si>
  <si>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</si>
  <si>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</si>
  <si>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</si>
  <si>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</si>
  <si>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</si>
  <si>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</si>
  <si>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</si>
  <si>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</si>
  <si>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</si>
  <si>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</si>
  <si>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</si>
  <si>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</si>
  <si>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</si>
  <si>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</si>
  <si>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</si>
  <si>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</si>
  <si>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</si>
  <si>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</si>
  <si>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</si>
  <si>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</si>
  <si>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</si>
  <si>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</si>
  <si>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</si>
  <si>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</si>
  <si>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</si>
  <si>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</si>
  <si>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</si>
  <si>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</si>
  <si>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</si>
  <si>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</si>
  <si>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</si>
  <si>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</si>
  <si>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</si>
  <si>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</si>
  <si>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</si>
  <si>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</si>
  <si>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</si>
  <si>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</si>
  <si>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</si>
  <si>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</si>
  <si>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</si>
  <si>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</si>
  <si>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</si>
  <si>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</si>
  <si>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</si>
  <si>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</si>
  <si>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</si>
  <si>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</si>
  <si>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</si>
  <si>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</si>
  <si>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</si>
  <si>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</si>
  <si>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</si>
  <si>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</si>
  <si>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</si>
  <si>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</si>
  <si>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</si>
  <si>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</si>
  <si>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</si>
  <si>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</si>
  <si>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</si>
  <si>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</si>
  <si>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</si>
  <si>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</si>
  <si>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</si>
  <si>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</si>
  <si>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</si>
  <si>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</si>
  <si>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</si>
  <si>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</si>
  <si>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</si>
  <si>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</si>
  <si>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</si>
  <si>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</si>
  <si>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</si>
  <si>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</si>
  <si>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</si>
  <si>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</si>
  <si>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</si>
  <si>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</si>
  <si>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</si>
  <si>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</si>
  <si>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</si>
  <si>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</si>
  <si>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</si>
  <si>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</si>
  <si>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</si>
  <si>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</si>
  <si>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</si>
  <si>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</si>
  <si>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</si>
  <si>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</si>
  <si>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</si>
  <si>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</si>
  <si>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</si>
  <si>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</si>
  <si>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</si>
  <si>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</si>
  <si>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</si>
  <si>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</si>
  <si>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</si>
  <si>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</si>
  <si>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</si>
  <si>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</si>
  <si>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</si>
  <si>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</si>
  <si>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</si>
  <si>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</si>
  <si>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</si>
  <si>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</si>
  <si>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</si>
  <si>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</si>
  <si>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</si>
  <si>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</si>
  <si>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</si>
  <si>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</si>
  <si>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</si>
  <si>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</si>
  <si>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</si>
  <si>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</si>
  <si>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</si>
  <si>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</si>
  <si>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</si>
  <si>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</si>
  <si>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</si>
  <si>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</si>
  <si>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</si>
  <si>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</si>
  <si>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</si>
  <si>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</si>
  <si>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</si>
  <si>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</si>
  <si>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</si>
  <si>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</si>
  <si>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</si>
  <si>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</si>
  <si>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</si>
  <si>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</si>
  <si>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</si>
  <si>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</si>
  <si>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</si>
  <si>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</si>
  <si>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</si>
  <si>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</si>
  <si>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</si>
  <si>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</si>
  <si>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</si>
  <si>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</si>
  <si>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</si>
  <si>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</si>
  <si>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</si>
  <si>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</si>
  <si>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</si>
  <si>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</si>
  <si>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</si>
  <si>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</si>
  <si>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</si>
  <si>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</si>
  <si>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</si>
  <si>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</si>
  <si>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</si>
  <si>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</si>
  <si>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</si>
  <si>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</si>
  <si>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</si>
  <si>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</si>
  <si>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</si>
  <si>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</si>
  <si>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</si>
  <si>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</si>
  <si>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</si>
  <si>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</si>
  <si>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</si>
  <si>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</si>
  <si>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</si>
  <si>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</si>
  <si>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</si>
  <si>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</si>
  <si>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</si>
  <si>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</si>
  <si>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</si>
  <si>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</si>
  <si>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</si>
  <si>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</si>
  <si>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</si>
  <si>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</si>
  <si>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</si>
  <si>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</si>
  <si>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</si>
  <si>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</si>
  <si>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</si>
  <si>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</si>
  <si>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</si>
  <si>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</si>
  <si>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</si>
  <si>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</si>
  <si>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</si>
  <si>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</si>
  <si>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</si>
  <si>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</si>
  <si>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</si>
  <si>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</si>
  <si>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</si>
  <si>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</si>
  <si>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</si>
  <si>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</si>
  <si>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</si>
  <si>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</si>
  <si>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</si>
  <si>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</si>
  <si>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</si>
  <si>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</si>
  <si>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</si>
  <si>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</si>
  <si>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</si>
  <si>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</si>
  <si>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</si>
  <si>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</si>
  <si>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</si>
  <si>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</si>
  <si>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</si>
  <si>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</si>
  <si>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</si>
  <si>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</si>
  <si>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</si>
  <si>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</si>
  <si>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</si>
  <si>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</si>
  <si>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</si>
  <si>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</si>
  <si>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</si>
  <si>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</si>
  <si>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</si>
  <si>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</si>
  <si>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</si>
  <si>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</si>
  <si>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</si>
  <si>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</si>
  <si>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</si>
  <si>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</si>
  <si>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</si>
  <si>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</si>
  <si>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</si>
  <si>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</si>
  <si>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</si>
  <si>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</si>
  <si>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</si>
  <si>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</si>
  <si>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</si>
  <si>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</si>
  <si>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</si>
  <si>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</si>
  <si>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</si>
  <si>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</si>
  <si>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</si>
  <si>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</si>
  <si>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</si>
  <si>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</si>
  <si>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</si>
  <si>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</si>
  <si>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</si>
  <si>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</si>
  <si>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</si>
  <si>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</si>
  <si>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</si>
  <si>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</si>
  <si>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</si>
  <si>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</si>
  <si>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</si>
  <si>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</si>
  <si>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</si>
  <si>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</si>
  <si>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</si>
  <si>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</si>
  <si>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</si>
  <si>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</si>
  <si>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</si>
  <si>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</si>
  <si>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</si>
  <si>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</si>
  <si>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</si>
  <si>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</si>
  <si>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</si>
  <si>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</si>
  <si>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</si>
  <si>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</si>
  <si>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</si>
  <si>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</si>
  <si>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</si>
  <si>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</si>
  <si>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</si>
  <si>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</si>
  <si>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</si>
  <si>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</si>
  <si>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</si>
  <si>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</si>
  <si>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</si>
  <si>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</si>
  <si>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</si>
  <si>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</si>
  <si>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</si>
  <si>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</si>
  <si>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</si>
  <si>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</si>
  <si>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</si>
  <si>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</si>
  <si>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</si>
  <si>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</si>
  <si>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</si>
  <si>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</si>
  <si>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</si>
  <si>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</si>
  <si>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</si>
  <si>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</si>
  <si>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</si>
  <si>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</si>
  <si>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</si>
  <si>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</si>
  <si>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</si>
  <si>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</si>
  <si>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</si>
  <si>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</si>
  <si>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</si>
  <si>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</si>
  <si>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</si>
  <si>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</si>
  <si>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</si>
  <si>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</si>
  <si>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</si>
  <si>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</si>
  <si>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</si>
  <si>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</si>
  <si>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</si>
  <si>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</si>
  <si>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</si>
  <si>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</si>
  <si>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</si>
  <si>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</si>
  <si>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</si>
  <si>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</si>
  <si>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</si>
  <si>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</si>
  <si>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</si>
  <si>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</si>
  <si>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</si>
  <si>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</si>
  <si>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</si>
  <si>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</si>
  <si>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</si>
  <si>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</si>
  <si>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</si>
  <si>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</si>
  <si>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</si>
  <si>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</si>
  <si>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</si>
  <si>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</si>
  <si>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</si>
  <si>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</si>
  <si>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</si>
  <si>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</si>
  <si>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</si>
  <si>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</si>
  <si>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</si>
  <si>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</si>
  <si>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</si>
  <si>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</si>
  <si>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</si>
  <si>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</si>
  <si>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</si>
  <si>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</si>
  <si>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</si>
  <si>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</si>
  <si>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</si>
  <si>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</si>
  <si>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</si>
  <si>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</si>
  <si>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</si>
  <si>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</si>
  <si>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</si>
  <si>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</si>
  <si>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</si>
  <si>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</si>
  <si>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</si>
  <si>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</si>
  <si>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</si>
  <si>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</si>
  <si>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</si>
  <si>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</si>
  <si>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</si>
  <si>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</si>
  <si>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</si>
  <si>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</si>
  <si>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</si>
  <si>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</si>
  <si>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</si>
  <si>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</si>
  <si>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</si>
  <si>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</si>
  <si>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</si>
  <si>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</si>
  <si>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</si>
  <si>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</si>
  <si>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</si>
  <si>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</si>
  <si>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</si>
  <si>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</si>
  <si>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</si>
  <si>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</si>
  <si>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</si>
  <si>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</si>
  <si>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</si>
  <si>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</si>
  <si>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</si>
  <si>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</si>
  <si>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</si>
  <si>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</si>
  <si>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</si>
  <si>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</si>
  <si>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</si>
  <si>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</si>
  <si>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</si>
  <si>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</si>
  <si>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</si>
  <si>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</si>
  <si>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</si>
  <si>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</si>
  <si>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</si>
  <si>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</si>
  <si>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</si>
  <si>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</si>
  <si>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</si>
  <si>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</si>
  <si>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</si>
  <si>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</si>
  <si>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</si>
  <si>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</si>
  <si>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</si>
  <si>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</si>
  <si>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</si>
  <si>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</si>
  <si>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</si>
  <si>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</si>
  <si>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</si>
  <si>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</si>
  <si>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</si>
  <si>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</si>
  <si>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</si>
  <si>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</si>
  <si>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</si>
  <si>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</si>
  <si>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</si>
  <si>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</si>
  <si>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</si>
  <si>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</si>
  <si>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</si>
  <si>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</si>
  <si>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</si>
  <si>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</si>
  <si>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</si>
  <si>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</si>
  <si>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</si>
  <si>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</si>
  <si>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</si>
  <si>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</si>
  <si>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</si>
  <si>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</si>
  <si>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</si>
  <si>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</si>
  <si>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</si>
  <si>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</si>
  <si>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</si>
  <si>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</si>
  <si>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</si>
  <si>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</si>
  <si>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</si>
  <si>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</si>
  <si>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</si>
  <si>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</si>
  <si>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</si>
  <si>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</si>
  <si>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</si>
  <si>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</si>
  <si>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</si>
  <si>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</si>
  <si>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</si>
  <si>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</si>
  <si>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</si>
  <si>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</si>
  <si>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</si>
  <si>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</si>
  <si>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</si>
  <si>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</si>
  <si>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</si>
  <si>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</si>
  <si>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</si>
  <si>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</si>
  <si>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</si>
  <si>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</si>
  <si>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</si>
  <si>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</si>
  <si>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</si>
  <si>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</si>
  <si>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</si>
  <si>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</si>
  <si>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</si>
  <si>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</si>
  <si>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</si>
  <si>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</si>
  <si>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</si>
  <si>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</si>
  <si>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</si>
  <si>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</si>
  <si>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</si>
  <si>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</si>
  <si>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</si>
  <si>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</si>
  <si>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</si>
  <si>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</si>
  <si>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</si>
  <si>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</si>
  <si>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</si>
  <si>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</si>
  <si>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</si>
  <si>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</si>
  <si>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</si>
  <si>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</si>
  <si>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</si>
  <si>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</si>
  <si>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</si>
  <si>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</si>
  <si>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</si>
  <si>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</si>
  <si>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</si>
  <si>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</si>
  <si>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</si>
  <si>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</si>
  <si>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</si>
  <si>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</si>
  <si>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</si>
  <si>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</si>
  <si>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</si>
  <si>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</si>
  <si>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</si>
  <si>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</si>
  <si>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</si>
  <si>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</si>
  <si>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</si>
  <si>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</si>
  <si>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</si>
  <si>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</si>
  <si>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</si>
  <si>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</si>
  <si>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</si>
  <si>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</si>
  <si>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</si>
  <si>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</si>
  <si>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</si>
  <si>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</si>
  <si>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</si>
  <si>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</si>
  <si>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</si>
  <si>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</si>
  <si>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</si>
  <si>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</si>
  <si>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</si>
  <si>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</si>
  <si>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</si>
  <si>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</si>
  <si>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</si>
  <si>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</si>
  <si>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</si>
  <si>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</si>
  <si>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</si>
  <si>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</si>
  <si>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</si>
  <si>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</si>
  <si>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</si>
  <si>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</si>
  <si>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</si>
  <si>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</si>
  <si>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</si>
  <si>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</si>
  <si>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</si>
  <si>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</si>
  <si>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</si>
  <si>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</si>
  <si>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</si>
  <si>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</si>
  <si>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</si>
  <si>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</si>
  <si>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</si>
  <si>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</si>
  <si>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</si>
  <si>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</si>
  <si>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</si>
  <si>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</si>
  <si>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</si>
  <si>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</si>
  <si>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</si>
  <si>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</si>
  <si>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</si>
  <si>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</si>
  <si>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</si>
  <si>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</si>
  <si>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</si>
  <si>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</si>
  <si>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</si>
  <si>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</si>
  <si>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</si>
  <si>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</si>
  <si>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</si>
  <si>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</si>
  <si>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</si>
  <si>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</si>
  <si>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</si>
  <si>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</si>
  <si>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</si>
  <si>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</si>
  <si>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</si>
  <si>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</si>
  <si>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</si>
  <si>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</si>
  <si>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</si>
  <si>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</si>
  <si>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</si>
  <si>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</si>
  <si>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</si>
  <si>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</si>
  <si>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</si>
  <si>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</si>
  <si>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</si>
  <si>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</si>
  <si>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</si>
  <si>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</si>
  <si>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</si>
  <si>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</si>
  <si>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</si>
  <si>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</si>
  <si>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</si>
  <si>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</si>
  <si>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</si>
  <si>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</si>
  <si>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</si>
  <si>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</si>
  <si>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</si>
  <si>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</si>
  <si>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</si>
  <si>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</si>
  <si>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</si>
  <si>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</si>
  <si>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</si>
  <si>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</si>
  <si>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</si>
  <si>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</si>
  <si>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</si>
  <si>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</si>
  <si>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</si>
  <si>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</si>
  <si>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</si>
  <si>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</si>
  <si>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</si>
  <si>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</si>
  <si>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</si>
  <si>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</si>
  <si>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</si>
  <si>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</si>
  <si>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</si>
  <si>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</si>
  <si>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</si>
  <si>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</si>
  <si>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</si>
  <si>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</si>
  <si>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</si>
  <si>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</si>
  <si>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</si>
  <si>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</si>
  <si>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</si>
  <si>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</si>
  <si>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</si>
  <si>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</si>
  <si>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</si>
  <si>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</si>
  <si>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</si>
  <si>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</si>
  <si>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</si>
  <si>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</si>
  <si>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</si>
  <si>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</si>
  <si>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</si>
  <si>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</si>
  <si>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</si>
  <si>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</si>
  <si>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</si>
  <si>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</si>
  <si>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</si>
  <si>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</si>
  <si>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</si>
  <si>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</si>
  <si>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</si>
  <si>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</si>
  <si>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</si>
  <si>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</si>
  <si>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</si>
  <si>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</si>
  <si>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</si>
  <si>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</si>
  <si>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</si>
  <si>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</si>
  <si>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</si>
  <si>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</si>
  <si>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</si>
  <si>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</si>
  <si>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</si>
  <si>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</si>
  <si>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</si>
  <si>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</si>
  <si>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</si>
  <si>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</si>
  <si>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</si>
  <si>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</si>
  <si>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</si>
  <si>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</si>
  <si>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</si>
  <si>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</si>
  <si>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</si>
  <si>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</si>
  <si>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</si>
  <si>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</si>
  <si>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</si>
  <si>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</si>
  <si>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</si>
  <si>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</si>
  <si>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</si>
  <si>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</si>
  <si>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</si>
  <si>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</si>
  <si>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</si>
  <si>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</si>
  <si>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</si>
  <si>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</si>
  <si>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</si>
  <si>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</si>
  <si>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</si>
  <si>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</si>
  <si>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</si>
  <si>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</si>
  <si>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</si>
  <si>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</si>
  <si>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</si>
  <si>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</si>
  <si>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</si>
  <si>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</si>
  <si>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</si>
  <si>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</si>
  <si>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</si>
  <si>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</si>
  <si>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</si>
  <si>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</si>
  <si>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</si>
  <si>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</si>
  <si>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</si>
  <si>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</si>
  <si>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</si>
  <si>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</si>
  <si>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</si>
  <si>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</si>
  <si>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</si>
  <si>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</si>
  <si>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</si>
  <si>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</si>
  <si>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</si>
  <si>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</si>
  <si>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</si>
  <si>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</si>
  <si>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</si>
  <si>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</si>
  <si>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</si>
  <si>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</si>
  <si>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</si>
  <si>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</si>
  <si>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</si>
  <si>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</si>
  <si>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</si>
  <si>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</si>
  <si>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</si>
  <si>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</si>
  <si>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</si>
  <si>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</si>
  <si>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</si>
  <si>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</si>
  <si>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</si>
  <si>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</si>
  <si>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</si>
  <si>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</si>
  <si>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</si>
  <si>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</si>
  <si>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</si>
  <si>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</si>
  <si>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</si>
  <si>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</si>
  <si>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</si>
  <si>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</si>
  <si>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</si>
  <si>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</si>
  <si>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</si>
  <si>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</si>
  <si>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</si>
  <si>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</si>
  <si>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</si>
  <si>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</si>
  <si>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</si>
  <si>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</si>
  <si>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</si>
  <si>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</si>
  <si>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</si>
  <si>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</si>
  <si>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</si>
  <si>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</si>
  <si>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</si>
  <si>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</si>
  <si>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</si>
  <si>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</si>
  <si>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</si>
  <si>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</si>
  <si>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</si>
  <si>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</si>
  <si>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</si>
  <si>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</si>
  <si>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</si>
  <si>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</si>
  <si>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</si>
  <si>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</si>
  <si>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</si>
  <si>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</si>
  <si>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</si>
  <si>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</si>
  <si>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</si>
  <si>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</si>
  <si>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</si>
  <si>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</si>
  <si>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</si>
  <si>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</si>
  <si>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</si>
  <si>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</si>
  <si>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</si>
  <si>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</si>
  <si>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</si>
  <si>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</si>
  <si>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</si>
  <si>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</si>
  <si>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</si>
  <si>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</si>
  <si>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</si>
  <si>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</si>
  <si>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</si>
  <si>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</si>
  <si>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</si>
  <si>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</si>
  <si>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</si>
  <si>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</si>
  <si>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</si>
  <si>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</si>
  <si>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</si>
  <si>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</si>
  <si>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</si>
  <si>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</si>
  <si>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</si>
  <si>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</si>
  <si>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</si>
  <si>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</si>
  <si>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</si>
  <si>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</si>
  <si>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</si>
  <si>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</si>
  <si>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</si>
  <si>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</si>
  <si>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</si>
  <si>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</si>
  <si>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</si>
  <si>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</si>
  <si>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</si>
  <si>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</si>
  <si>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</si>
  <si>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</si>
  <si>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</si>
  <si>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</si>
  <si>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</si>
  <si>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</si>
  <si>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</si>
  <si>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</si>
  <si>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</si>
  <si>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</si>
  <si>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</si>
  <si>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</si>
  <si>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</si>
  <si>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</si>
  <si>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</si>
  <si>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</si>
  <si>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</si>
  <si>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</si>
  <si>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</si>
  <si>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</si>
  <si>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</si>
  <si>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</si>
  <si>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</si>
  <si>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</si>
  <si>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</si>
  <si>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</si>
  <si>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</si>
  <si>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</si>
  <si>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</si>
  <si>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</si>
  <si>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</si>
  <si>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</si>
  <si>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</si>
  <si>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</si>
  <si>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</si>
  <si>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</si>
  <si>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</si>
  <si>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</si>
  <si>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</si>
  <si>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</si>
  <si>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</si>
  <si>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</si>
  <si>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</si>
  <si>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</si>
  <si>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</si>
  <si>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</si>
  <si>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</si>
  <si>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</si>
  <si>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</si>
  <si>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</si>
  <si>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</si>
  <si>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</si>
  <si>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</si>
  <si>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</si>
  <si>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</si>
  <si>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</si>
  <si>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</si>
  <si>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</si>
  <si>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</si>
  <si>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</si>
  <si>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</si>
  <si>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</si>
  <si>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</si>
  <si>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</si>
  <si>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</si>
  <si>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</si>
  <si>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</si>
  <si>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</si>
  <si>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</si>
  <si>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</si>
  <si>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</si>
  <si>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</si>
  <si>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</si>
  <si>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</si>
  <si>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</si>
  <si>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</si>
  <si>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</si>
  <si>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</si>
  <si>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</si>
  <si>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</si>
  <si>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</si>
  <si>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</si>
  <si>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</si>
  <si>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</si>
  <si>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</si>
  <si>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</si>
  <si>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</si>
  <si>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</si>
  <si>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</si>
  <si>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</si>
  <si>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</si>
  <si>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</si>
  <si>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</si>
  <si>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</si>
  <si>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</si>
  <si>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</si>
  <si>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</si>
  <si>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</si>
  <si>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</si>
  <si>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</si>
  <si>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</si>
  <si>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</si>
  <si>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</si>
  <si>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</si>
  <si>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</si>
  <si>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</si>
  <si>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</si>
  <si>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</si>
  <si>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</si>
  <si>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</si>
  <si>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</si>
  <si>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</si>
  <si>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</si>
  <si>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</si>
  <si>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</si>
  <si>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</si>
  <si>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</si>
  <si>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</si>
  <si>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</si>
  <si>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</si>
  <si>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</si>
  <si>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</si>
  <si>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</si>
  <si>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</si>
  <si>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</si>
  <si>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</si>
  <si>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</si>
  <si>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</si>
  <si>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</si>
  <si>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</si>
  <si>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</si>
  <si>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</si>
  <si>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</si>
  <si>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</si>
  <si>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</si>
  <si>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</si>
  <si>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</si>
  <si>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</si>
  <si>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</si>
  <si>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</si>
  <si>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</si>
  <si>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</si>
  <si>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</si>
  <si>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</si>
  <si>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</si>
  <si>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</si>
  <si>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</si>
  <si>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</si>
  <si>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</si>
  <si>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</si>
  <si>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</si>
  <si>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</si>
  <si>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</si>
  <si>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</si>
  <si>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</si>
  <si>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</si>
  <si>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</si>
  <si>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</si>
  <si>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</si>
  <si>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</si>
  <si>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</si>
  <si>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</si>
  <si>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</si>
  <si>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</si>
  <si>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</si>
  <si>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</si>
  <si>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</si>
  <si>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</si>
  <si>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</si>
  <si>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</si>
  <si>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</si>
  <si>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</si>
  <si>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</si>
  <si>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</si>
  <si>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</si>
  <si>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</si>
  <si>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</si>
  <si>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</si>
  <si>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</si>
  <si>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</si>
  <si>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</si>
  <si>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</si>
  <si>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</si>
  <si>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</si>
  <si>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</si>
  <si>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</si>
  <si>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</si>
  <si>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</si>
  <si>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</si>
  <si>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</si>
  <si>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</si>
  <si>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</si>
  <si>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</si>
  <si>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</si>
  <si>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</si>
  <si>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</si>
  <si>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</si>
  <si>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</si>
  <si>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</si>
  <si>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</si>
  <si>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</si>
  <si>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</si>
  <si>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</si>
  <si>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</si>
  <si>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</si>
  <si>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</si>
  <si>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</si>
  <si>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</si>
  <si>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</si>
  <si>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</si>
  <si>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</si>
  <si>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</si>
  <si>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</si>
  <si>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</si>
  <si>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</si>
  <si>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</si>
  <si>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</si>
  <si>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</si>
  <si>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</si>
  <si>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</si>
  <si>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</si>
  <si>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</si>
  <si>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</si>
  <si>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</si>
  <si>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</si>
  <si>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</si>
  <si>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</si>
  <si>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</si>
  <si>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</si>
  <si>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</si>
  <si>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</si>
  <si>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</si>
  <si>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</si>
  <si>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</si>
  <si>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</si>
  <si>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</si>
  <si>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</si>
  <si>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</si>
  <si>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</si>
  <si>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</si>
  <si>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</si>
  <si>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</si>
  <si>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</si>
  <si>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</si>
  <si>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</si>
  <si>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</si>
  <si>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</si>
  <si>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</si>
  <si>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</si>
  <si>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</si>
  <si>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</si>
  <si>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</si>
  <si>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</si>
  <si>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</si>
  <si>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</si>
  <si>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</si>
  <si>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</si>
  <si>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</si>
  <si>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</si>
  <si>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</si>
  <si>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</si>
  <si>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</si>
  <si>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</si>
  <si>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</si>
  <si>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</si>
  <si>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</si>
  <si>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</si>
  <si>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</si>
  <si>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</si>
  <si>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</si>
  <si>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</si>
  <si>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</si>
  <si>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</si>
  <si>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</si>
  <si>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</si>
  <si>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</si>
  <si>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</si>
  <si>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</si>
  <si>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</si>
  <si>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</si>
  <si>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</si>
  <si>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</si>
  <si>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</si>
  <si>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</si>
  <si>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</si>
  <si>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</si>
  <si>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</si>
  <si>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</si>
  <si>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</si>
  <si>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</si>
  <si>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</si>
  <si>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</si>
  <si>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</si>
  <si>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</si>
  <si>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</si>
  <si>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</si>
  <si>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</si>
  <si>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</si>
  <si>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</si>
  <si>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</si>
  <si>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</si>
  <si>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</si>
  <si>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</si>
  <si>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</si>
  <si>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</si>
  <si>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</si>
  <si>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</si>
  <si>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</si>
  <si>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</si>
  <si>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</si>
  <si>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</si>
  <si>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</si>
  <si>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</si>
  <si>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</si>
  <si>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</si>
  <si>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</si>
  <si>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</si>
  <si>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</si>
  <si>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</si>
  <si>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</si>
  <si>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</si>
  <si>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</si>
  <si>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</si>
  <si>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</si>
  <si>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</si>
  <si>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</si>
  <si>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</si>
  <si>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</si>
  <si>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</si>
  <si>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</si>
  <si>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</si>
  <si>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</si>
  <si>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</si>
  <si>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</si>
  <si>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</si>
  <si>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</si>
  <si>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</si>
  <si>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</si>
  <si>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</si>
  <si>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</si>
  <si>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</si>
  <si>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</si>
  <si>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</si>
  <si>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</si>
  <si>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</si>
  <si>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</si>
  <si>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</si>
  <si>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</si>
  <si>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</si>
  <si>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</si>
  <si>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</si>
  <si>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</si>
  <si>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</si>
  <si>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</si>
  <si>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</si>
  <si>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</si>
  <si>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</si>
  <si>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</si>
  <si>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</si>
  <si>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</si>
  <si>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</si>
  <si>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</si>
  <si>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</si>
  <si>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</si>
  <si>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</si>
  <si>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</si>
  <si>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</si>
  <si>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</si>
  <si>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</si>
  <si>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</si>
  <si>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</si>
  <si>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</si>
  <si>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</si>
  <si>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</si>
  <si>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</si>
  <si>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</si>
  <si>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</si>
  <si>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</si>
  <si>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</si>
  <si>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</si>
  <si>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</si>
  <si>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</si>
  <si>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</si>
  <si>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</si>
  <si>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</si>
  <si>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</si>
  <si>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</si>
  <si>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</si>
  <si>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</si>
  <si>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</si>
  <si>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</si>
  <si>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</si>
  <si>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</si>
  <si>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</si>
  <si>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</si>
  <si>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</si>
  <si>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</si>
  <si>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</si>
  <si>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</si>
  <si>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</si>
  <si>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</si>
  <si>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</si>
  <si>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</si>
  <si>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</si>
  <si>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</si>
  <si>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</si>
  <si>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</si>
  <si>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</si>
  <si>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</si>
  <si>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</si>
  <si>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</si>
  <si>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</si>
  <si>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</si>
  <si>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</si>
  <si>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</si>
  <si>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</si>
  <si>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</si>
  <si>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</si>
  <si>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</si>
  <si>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</si>
  <si>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</si>
  <si>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</si>
  <si>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</si>
  <si>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</si>
  <si>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</si>
  <si>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</si>
  <si>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</si>
  <si>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</si>
  <si>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</si>
  <si>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</si>
  <si>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</si>
  <si>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</si>
  <si>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</si>
  <si>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</si>
  <si>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</si>
  <si>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</si>
  <si>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</si>
  <si>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</si>
  <si>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</si>
  <si>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</si>
  <si>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</si>
  <si>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</si>
  <si>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</si>
  <si>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</si>
  <si>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</si>
  <si>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</si>
  <si>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</si>
  <si>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</si>
  <si>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</si>
  <si>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</si>
  <si>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</si>
  <si>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</si>
  <si>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</si>
  <si>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</si>
  <si>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</si>
  <si>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</si>
  <si>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</si>
  <si>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</si>
  <si>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</si>
  <si>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</si>
  <si>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</si>
  <si>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</si>
  <si>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</si>
  <si>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</si>
  <si>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</si>
  <si>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</si>
  <si>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</si>
  <si>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</si>
  <si>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</si>
  <si>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</si>
  <si>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</si>
  <si>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</si>
  <si>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</si>
  <si>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</si>
  <si>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</si>
  <si>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</si>
  <si>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</si>
  <si>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</si>
  <si>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</si>
  <si>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</si>
  <si>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</si>
  <si>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</si>
  <si>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</si>
  <si>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</si>
  <si>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</si>
  <si>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</si>
  <si>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</si>
  <si>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</si>
  <si>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</si>
  <si>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</si>
  <si>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</si>
  <si>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</si>
  <si>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</si>
  <si>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</si>
  <si>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</si>
  <si>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</si>
  <si>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</si>
  <si>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</si>
  <si>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</si>
  <si>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</si>
  <si>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</si>
  <si>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</si>
  <si>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</si>
  <si>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</si>
  <si>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</si>
  <si>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</si>
  <si>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</si>
  <si>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</si>
  <si>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</si>
  <si>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</si>
  <si>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</si>
  <si>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</si>
  <si>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</si>
  <si>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</si>
  <si>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</si>
  <si>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</si>
  <si>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</si>
  <si>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</si>
  <si>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</si>
  <si>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</si>
  <si>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</si>
  <si>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</si>
  <si>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</si>
  <si>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</si>
  <si>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</si>
  <si>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</si>
  <si>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</si>
  <si>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</si>
  <si>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</si>
  <si>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</si>
  <si>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</si>
  <si>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</si>
  <si>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</si>
  <si>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</si>
  <si>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</si>
  <si>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</si>
  <si>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</si>
  <si>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</si>
  <si>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</si>
  <si>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</si>
  <si>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</si>
  <si>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</si>
  <si>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</si>
  <si>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</si>
  <si>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</si>
  <si>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</si>
  <si>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</si>
  <si>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</si>
  <si>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</si>
  <si>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</si>
  <si>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</si>
  <si>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</si>
  <si>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</si>
  <si>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</si>
  <si>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</si>
  <si>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</si>
  <si>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</si>
  <si>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</si>
  <si>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</si>
  <si>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</si>
  <si>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</si>
  <si>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</si>
  <si>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</si>
  <si>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</si>
  <si>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</si>
  <si>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</si>
  <si>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</si>
  <si>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</si>
  <si>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</si>
  <si>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</si>
  <si>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</si>
  <si>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</si>
  <si>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</si>
  <si>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</si>
  <si>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</si>
  <si>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</si>
  <si>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</si>
  <si>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</si>
  <si>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</si>
  <si>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</si>
  <si>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</si>
  <si>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</si>
  <si>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</si>
  <si>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</si>
  <si>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</si>
  <si>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</si>
  <si>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</si>
  <si>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</si>
  <si>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</si>
  <si>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</si>
  <si>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</si>
  <si>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</si>
  <si>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</si>
  <si>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</si>
  <si>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</si>
  <si>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</si>
  <si>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</si>
  <si>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</si>
  <si>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</si>
  <si>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</si>
  <si>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</si>
  <si>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</si>
  <si>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</si>
  <si>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</si>
  <si>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</si>
  <si>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</si>
  <si>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</si>
  <si>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</si>
  <si>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</si>
  <si>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</si>
  <si>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</si>
  <si>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</si>
  <si>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</si>
  <si>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</si>
  <si>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</si>
  <si>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</si>
  <si>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</si>
  <si>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</si>
  <si>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</si>
  <si>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</si>
  <si>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</si>
  <si>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</si>
  <si>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</si>
  <si>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</si>
  <si>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</si>
  <si>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</si>
  <si>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</si>
  <si>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</si>
  <si>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</si>
  <si>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</si>
  <si>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</si>
  <si>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</si>
  <si>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</si>
  <si>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</si>
  <si>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</si>
  <si>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</si>
  <si>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</si>
  <si>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</si>
  <si>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</si>
  <si>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</si>
  <si>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</si>
  <si>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</si>
  <si>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</si>
  <si>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</si>
  <si>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</si>
  <si>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</si>
  <si>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</si>
  <si>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</si>
  <si>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</si>
  <si>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</si>
  <si>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</si>
  <si>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</si>
  <si>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</si>
  <si>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</si>
  <si>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</si>
  <si>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</si>
  <si>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</si>
  <si>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</si>
  <si>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</si>
  <si>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</si>
  <si>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</si>
  <si>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</si>
  <si>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</si>
  <si>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</si>
  <si>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</si>
  <si>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</si>
  <si>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</si>
  <si>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</si>
  <si>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</si>
  <si>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</si>
  <si>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</si>
  <si>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</si>
  <si>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</si>
  <si>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</si>
  <si>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</si>
  <si>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</si>
  <si>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</si>
  <si>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</si>
  <si>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</si>
  <si>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</si>
  <si>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</si>
  <si>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</si>
  <si>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</si>
  <si>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</si>
  <si>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</si>
  <si>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</si>
  <si>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</si>
  <si>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</si>
  <si>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</si>
  <si>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</si>
  <si>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</si>
  <si>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</si>
  <si>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</si>
  <si>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</si>
  <si>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</si>
  <si>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</si>
  <si>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</si>
  <si>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</si>
  <si>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</si>
  <si>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</si>
  <si>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</si>
  <si>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</si>
  <si>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</si>
  <si>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</si>
  <si>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</si>
  <si>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</si>
  <si>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</si>
  <si>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</si>
  <si>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</si>
  <si>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</si>
  <si>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</si>
  <si>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</si>
  <si>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</si>
  <si>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</si>
  <si>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</si>
  <si>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</si>
  <si>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</si>
  <si>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</si>
  <si>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</si>
  <si>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</si>
  <si>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</si>
  <si>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</si>
  <si>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</si>
  <si>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</si>
  <si>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</si>
  <si>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</si>
  <si>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</si>
  <si>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</si>
  <si>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</si>
  <si>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</si>
  <si>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</si>
  <si>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</si>
  <si>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</si>
  <si>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</si>
  <si>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</si>
  <si>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</si>
  <si>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</si>
  <si>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</si>
  <si>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</si>
  <si>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</si>
  <si>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</si>
  <si>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</si>
  <si>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</si>
  <si>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</si>
  <si>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</si>
  <si>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</si>
  <si>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</si>
  <si>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</si>
  <si>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</si>
  <si>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</si>
  <si>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</si>
  <si>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</si>
  <si>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</si>
  <si>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</si>
  <si>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</si>
  <si>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</si>
  <si>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</si>
  <si>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</si>
  <si>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</si>
  <si>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</si>
  <si>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</si>
  <si>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</si>
  <si>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</si>
  <si>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</si>
  <si>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</si>
  <si>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</si>
  <si>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</si>
  <si>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</si>
  <si>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</si>
  <si>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</si>
  <si>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</si>
  <si>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</si>
  <si>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</si>
  <si>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</si>
  <si>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</si>
  <si>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</si>
  <si>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</si>
  <si>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</si>
  <si>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</si>
  <si>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</si>
  <si>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</si>
  <si>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</si>
  <si>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</si>
  <si>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</si>
  <si>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</si>
  <si>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</si>
  <si>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</si>
  <si>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</si>
  <si>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</si>
  <si>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</si>
  <si>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</si>
  <si>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</si>
  <si>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</si>
  <si>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</si>
  <si>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</si>
  <si>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</si>
  <si>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</si>
  <si>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</si>
  <si>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</si>
  <si>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</si>
  <si>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</si>
  <si>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</si>
  <si>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</si>
  <si>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</si>
  <si>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</si>
  <si>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</si>
  <si>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</si>
  <si>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</si>
  <si>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</si>
  <si>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</si>
  <si>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</si>
  <si>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</si>
  <si>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</si>
  <si>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</si>
  <si>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</si>
  <si>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</si>
  <si>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</si>
  <si>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</si>
  <si>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</si>
  <si>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</si>
  <si>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</si>
  <si>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</si>
  <si>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</si>
  <si>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</si>
  <si>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</si>
  <si>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</si>
  <si>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</si>
  <si>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</si>
  <si>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</si>
  <si>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</si>
  <si>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</si>
  <si>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</si>
  <si>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</si>
  <si>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</si>
  <si>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</si>
  <si>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</si>
  <si>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</si>
  <si>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</si>
  <si>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</si>
  <si>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</si>
  <si>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</si>
  <si>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</si>
  <si>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</si>
  <si>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</si>
  <si>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</si>
  <si>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</si>
  <si>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</si>
  <si>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</si>
  <si>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</si>
  <si>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</si>
  <si>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</si>
  <si>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</si>
  <si>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</si>
  <si>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</si>
  <si>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</si>
  <si>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</si>
  <si>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</si>
  <si>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</si>
  <si>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</si>
  <si>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</si>
  <si>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</si>
  <si>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</si>
  <si>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</si>
  <si>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</si>
  <si>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</si>
  <si>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</si>
  <si>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</si>
  <si>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</si>
  <si>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</si>
  <si>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</si>
  <si>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</si>
  <si>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</si>
  <si>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</si>
  <si>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</si>
  <si>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</si>
  <si>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</si>
  <si>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</si>
  <si>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</si>
  <si>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</si>
  <si>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</si>
  <si>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</si>
  <si>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</si>
  <si>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</si>
  <si>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</si>
  <si>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</si>
  <si>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</si>
  <si>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</si>
  <si>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</si>
  <si>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</si>
  <si>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</si>
  <si>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</si>
  <si>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</si>
  <si>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</si>
  <si>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</si>
  <si>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</si>
  <si>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</si>
  <si>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</si>
  <si>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</si>
  <si>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</si>
  <si>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</si>
  <si>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</si>
  <si>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</si>
  <si>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</si>
  <si>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</si>
  <si>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</si>
  <si>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</si>
  <si>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</si>
  <si>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</si>
  <si>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</si>
  <si>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</si>
  <si>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</si>
  <si>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</si>
  <si>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</si>
  <si>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</si>
  <si>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</si>
  <si>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</si>
  <si>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</si>
  <si>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</si>
  <si>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</si>
  <si>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</si>
  <si>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</si>
  <si>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</si>
  <si>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</si>
  <si>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</si>
  <si>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</si>
  <si>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</si>
  <si>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</si>
  <si>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</si>
  <si>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</si>
  <si>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</si>
  <si>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</si>
  <si>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</si>
  <si>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</si>
  <si>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</si>
  <si>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</si>
  <si>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</si>
  <si>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</si>
  <si>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</si>
  <si>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</si>
  <si>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</si>
  <si>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</si>
  <si>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</si>
  <si>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</si>
  <si>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</si>
  <si>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</si>
  <si>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</si>
  <si>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</si>
  <si>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</si>
  <si>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</si>
  <si>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</si>
  <si>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</si>
  <si>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</si>
  <si>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</si>
  <si>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</si>
  <si>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</si>
  <si>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</si>
  <si>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</si>
  <si>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</si>
  <si>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</si>
  <si>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</si>
  <si>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</si>
  <si>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</si>
  <si>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</si>
  <si>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</si>
  <si>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</si>
  <si>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</si>
  <si>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</si>
  <si>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</si>
  <si>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</si>
  <si>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</si>
  <si>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</si>
  <si>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</si>
  <si>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</si>
  <si>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</si>
  <si>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</si>
  <si>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</si>
  <si>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</si>
  <si>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</si>
  <si>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</si>
  <si>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</si>
  <si>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</si>
  <si>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</si>
  <si>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</si>
  <si>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</si>
  <si>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</si>
  <si>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</si>
  <si>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</si>
  <si>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</si>
  <si>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</si>
  <si>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</si>
  <si>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</si>
  <si>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</si>
  <si>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</si>
  <si>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</si>
  <si>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</si>
  <si>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</si>
  <si>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</si>
  <si>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</si>
  <si>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</si>
  <si>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</si>
  <si>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</si>
  <si>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</si>
  <si>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</si>
  <si>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</si>
  <si>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</si>
  <si>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</si>
  <si>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</si>
  <si>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</si>
  <si>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</si>
  <si>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</si>
  <si>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</si>
  <si>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</si>
  <si>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</si>
  <si>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</si>
  <si>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</si>
  <si>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</si>
  <si>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</si>
  <si>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</si>
  <si>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</si>
  <si>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</si>
  <si>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</si>
  <si>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</si>
  <si>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</si>
  <si>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</si>
  <si>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</si>
  <si>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</si>
  <si>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</si>
  <si>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</si>
  <si>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</si>
  <si>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</si>
  <si>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</si>
  <si>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</si>
  <si>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</si>
  <si>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</si>
  <si>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</si>
  <si>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</si>
  <si>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</si>
  <si>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</si>
  <si>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</si>
  <si>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</si>
  <si>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</si>
  <si>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</si>
  <si>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</si>
  <si>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</si>
  <si>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</si>
  <si>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</si>
  <si>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</si>
  <si>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</si>
  <si>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</si>
  <si>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</si>
  <si>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</si>
  <si>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</si>
  <si>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</si>
  <si>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</si>
  <si>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</si>
  <si>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</si>
  <si>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</si>
  <si>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</si>
  <si>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</si>
  <si>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</si>
  <si>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</si>
  <si>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</si>
  <si>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</si>
  <si>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</si>
  <si>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</si>
  <si>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</si>
  <si>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</si>
  <si>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</si>
  <si>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</si>
  <si>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</si>
  <si>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</si>
  <si>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</si>
  <si>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</si>
  <si>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</si>
  <si>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</si>
  <si>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</si>
  <si>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</si>
  <si>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</si>
  <si>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</si>
  <si>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</si>
  <si>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</si>
  <si>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</si>
  <si>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</si>
  <si>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</si>
  <si>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</si>
  <si>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</si>
  <si>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</si>
  <si>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</si>
  <si>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</si>
  <si>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</si>
  <si>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</si>
  <si>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</si>
  <si>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</si>
  <si>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</si>
  <si>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</si>
  <si>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</si>
  <si>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</si>
  <si>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</si>
  <si>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</si>
  <si>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</si>
  <si>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</si>
  <si>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</si>
  <si>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</si>
  <si>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</si>
  <si>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</si>
  <si>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</si>
  <si>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</si>
  <si>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</si>
  <si>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</si>
  <si>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</si>
  <si>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</si>
  <si>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</si>
  <si>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</si>
  <si>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</si>
  <si>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</si>
  <si>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</si>
  <si>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</si>
  <si>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</si>
  <si>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</si>
  <si>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</si>
  <si>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</si>
  <si>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</si>
  <si>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</si>
  <si>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</si>
  <si>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</si>
  <si>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</si>
  <si>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</si>
  <si>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</si>
  <si>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</si>
  <si>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</si>
  <si>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</si>
  <si>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</si>
  <si>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</si>
  <si>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</si>
  <si>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</si>
  <si>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</si>
  <si>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</si>
  <si>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</si>
  <si>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</si>
  <si>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</si>
  <si>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</si>
  <si>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</si>
  <si>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</si>
  <si>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</si>
  <si>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</si>
  <si>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</si>
  <si>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</si>
  <si>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</si>
  <si>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</si>
  <si>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</si>
  <si>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</si>
  <si>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</si>
  <si>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</si>
  <si>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</si>
  <si>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</si>
  <si>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</si>
  <si>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</si>
  <si>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</si>
  <si>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</si>
  <si>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</si>
  <si>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</si>
  <si>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</si>
  <si>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</si>
  <si>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</si>
  <si>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</si>
  <si>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</si>
  <si>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</si>
  <si>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</si>
  <si>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</si>
  <si>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</si>
  <si>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</si>
  <si>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</si>
  <si>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</si>
  <si>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</si>
  <si>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</si>
  <si>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</si>
  <si>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</si>
  <si>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</si>
  <si>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</si>
  <si>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</si>
  <si>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</si>
  <si>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</si>
  <si>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</si>
  <si>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</si>
  <si>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</si>
  <si>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</si>
  <si>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</si>
  <si>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</si>
  <si>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</si>
  <si>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</si>
  <si>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</si>
  <si>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</si>
  <si>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</si>
  <si>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</si>
  <si>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</si>
  <si>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</si>
  <si>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</si>
  <si>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</si>
  <si>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</si>
  <si>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</si>
  <si>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</si>
  <si>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</si>
  <si>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</si>
  <si>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</si>
  <si>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</si>
  <si>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</si>
  <si>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</si>
  <si>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</si>
  <si>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</si>
  <si>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</si>
  <si>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</si>
  <si>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</si>
  <si>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</si>
  <si>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</si>
  <si>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</si>
  <si>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</si>
  <si>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</si>
  <si>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</si>
  <si>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</si>
  <si>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</si>
  <si>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</si>
  <si>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</si>
  <si>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</si>
  <si>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</si>
  <si>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</si>
  <si>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</si>
  <si>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</si>
  <si>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</si>
  <si>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</si>
  <si>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</si>
  <si>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</si>
  <si>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</si>
  <si>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</si>
  <si>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</si>
  <si>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</si>
  <si>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</si>
  <si>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</si>
  <si>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</si>
  <si>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</si>
  <si>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</si>
  <si>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</si>
  <si>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</si>
  <si>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</si>
  <si>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</si>
  <si>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</si>
  <si>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</si>
  <si>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</si>
  <si>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</si>
  <si>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</si>
  <si>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</si>
  <si>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</si>
  <si>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</si>
  <si>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</si>
  <si>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</si>
  <si>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</si>
  <si>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</si>
  <si>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</si>
  <si>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</si>
  <si>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</si>
  <si>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</si>
  <si>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</si>
  <si>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</si>
  <si>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</si>
  <si>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</si>
  <si>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</si>
  <si>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</si>
  <si>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</si>
  <si>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</si>
  <si>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</si>
  <si>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</si>
  <si>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</si>
  <si>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</si>
  <si>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</si>
  <si>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</si>
  <si>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</si>
  <si>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</si>
  <si>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</si>
  <si>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</si>
  <si>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</si>
  <si>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</si>
  <si>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</si>
  <si>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</si>
  <si>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</si>
  <si>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</si>
  <si>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</si>
  <si>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</si>
  <si>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</si>
  <si>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</si>
  <si>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</si>
  <si>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</si>
  <si>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</si>
  <si>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</si>
  <si>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</si>
  <si>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</si>
  <si>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</si>
  <si>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</si>
  <si>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</si>
  <si>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</si>
  <si>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</si>
  <si>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</si>
  <si>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</si>
  <si>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</si>
  <si>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</si>
  <si>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</si>
  <si>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</si>
  <si>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</si>
  <si>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</si>
  <si>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</si>
  <si>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</si>
  <si>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</si>
  <si>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</si>
  <si>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</si>
  <si>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</si>
  <si>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</si>
  <si>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</si>
  <si>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</si>
  <si>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</si>
  <si>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</si>
  <si>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</si>
  <si>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</si>
  <si>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</si>
  <si>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</si>
  <si>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</si>
  <si>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</si>
  <si>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</si>
  <si>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</si>
  <si>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</si>
  <si>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</si>
  <si>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</si>
  <si>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</si>
  <si>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</si>
  <si>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</si>
  <si>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</si>
  <si>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</si>
  <si>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</si>
  <si>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</si>
  <si>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</si>
  <si>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</si>
  <si>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</si>
  <si>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</si>
  <si>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</si>
  <si>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</si>
  <si>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</si>
  <si>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</si>
  <si>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</si>
  <si>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</si>
  <si>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</si>
  <si>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</si>
  <si>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</si>
  <si>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</si>
  <si>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</si>
  <si>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</si>
  <si>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</si>
  <si>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</si>
  <si>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</si>
  <si>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</si>
  <si>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</si>
  <si>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</si>
  <si>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</si>
  <si>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</si>
  <si>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</si>
  <si>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</si>
  <si>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</si>
  <si>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</si>
  <si>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</si>
  <si>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</si>
  <si>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</si>
  <si>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</si>
  <si>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</si>
  <si>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</si>
  <si>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</si>
  <si>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</si>
  <si>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</si>
  <si>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</si>
  <si>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</si>
  <si>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</si>
  <si>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</si>
  <si>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</si>
  <si>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</si>
  <si>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</si>
  <si>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</si>
  <si>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</si>
  <si>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</si>
  <si>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</si>
  <si>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</si>
  <si>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</si>
  <si>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</si>
  <si>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</si>
  <si>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</si>
  <si>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</si>
  <si>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</si>
  <si>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</si>
  <si>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</si>
  <si>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</si>
  <si>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</si>
  <si>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</si>
  <si>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</si>
  <si>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</si>
  <si>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</si>
  <si>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</si>
  <si>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</si>
  <si>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</si>
  <si>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</si>
  <si>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</si>
  <si>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</si>
  <si>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</si>
  <si>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</si>
  <si>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</si>
  <si>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</si>
  <si>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</si>
  <si>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</si>
  <si>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</si>
  <si>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</si>
  <si>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</si>
  <si>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</si>
  <si>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</si>
  <si>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</si>
  <si>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</si>
  <si>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</si>
  <si>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</si>
  <si>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</si>
  <si>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</si>
  <si>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</si>
  <si>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</si>
  <si>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</si>
  <si>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</si>
  <si>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</si>
  <si>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</si>
  <si>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</si>
  <si>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</si>
  <si>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</si>
  <si>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</si>
  <si>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</si>
  <si>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</si>
  <si>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</si>
  <si>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</si>
  <si>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</si>
  <si>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</si>
  <si>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</si>
  <si>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</si>
  <si>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</si>
  <si>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</si>
  <si>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</si>
  <si>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</si>
  <si>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</si>
  <si>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</si>
  <si>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</si>
  <si>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</si>
  <si>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</si>
  <si>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</si>
  <si>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</si>
  <si>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</si>
  <si>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</si>
  <si>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</si>
  <si>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</si>
  <si>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</si>
  <si>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</si>
  <si>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</si>
  <si>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</si>
  <si>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</si>
  <si>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</si>
  <si>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</si>
  <si>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</si>
  <si>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</si>
  <si>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</si>
  <si>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</si>
  <si>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</si>
  <si>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</si>
  <si>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</si>
  <si>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</si>
  <si>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</si>
  <si>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</si>
  <si>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</si>
  <si>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</si>
  <si>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</si>
  <si>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</si>
  <si>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</si>
  <si>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</si>
  <si>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</si>
  <si>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</si>
  <si>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</si>
  <si>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</si>
  <si>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</si>
  <si>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</si>
  <si>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</si>
  <si>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</si>
  <si>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</si>
  <si>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</si>
  <si>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</si>
  <si>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</si>
  <si>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</si>
  <si>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</si>
  <si>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</si>
  <si>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</si>
  <si>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</si>
  <si>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</si>
  <si>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</si>
  <si>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</si>
  <si>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</si>
  <si>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</si>
  <si>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</si>
  <si>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</si>
  <si>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</si>
  <si>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</si>
  <si>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</si>
  <si>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</si>
  <si>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</si>
  <si>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</si>
  <si>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</si>
  <si>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</si>
  <si>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</si>
  <si>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</si>
  <si>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</si>
  <si>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</si>
  <si>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</si>
  <si>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</si>
  <si>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</si>
  <si>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</si>
  <si>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</si>
  <si>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</si>
  <si>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</si>
  <si>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</si>
  <si>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</si>
  <si>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</si>
  <si>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</si>
  <si>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</si>
  <si>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</si>
  <si>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</si>
  <si>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</si>
  <si>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</si>
  <si>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</si>
  <si>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</si>
  <si>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</si>
  <si>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</si>
  <si>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</si>
  <si>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</si>
  <si>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</si>
  <si>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</si>
  <si>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</si>
  <si>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</si>
  <si>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</si>
  <si>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</si>
  <si>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</si>
  <si>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</si>
  <si>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</si>
  <si>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</si>
  <si>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</si>
  <si>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</si>
  <si>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</si>
  <si>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</si>
  <si>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</si>
  <si>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</si>
  <si>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</si>
  <si>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</si>
  <si>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</si>
  <si>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</si>
  <si>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</si>
  <si>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</si>
  <si>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</si>
  <si>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</si>
  <si>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</si>
  <si>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</si>
  <si>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</si>
  <si>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</si>
  <si>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</si>
  <si>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</si>
  <si>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</si>
  <si>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</si>
  <si>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</si>
  <si>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</si>
  <si>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</si>
  <si>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</si>
  <si>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</si>
  <si>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</si>
  <si>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</si>
  <si>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</si>
  <si>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</si>
  <si>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</si>
  <si>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</si>
  <si>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</si>
  <si>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</si>
  <si>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</si>
  <si>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</si>
  <si>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</si>
  <si>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</si>
  <si>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</si>
  <si>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</si>
  <si>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</si>
  <si>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</si>
  <si>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</si>
  <si>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</si>
  <si>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</si>
  <si>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</si>
  <si>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</si>
  <si>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</si>
  <si>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</si>
  <si>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</si>
  <si>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</si>
  <si>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</si>
  <si>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</si>
  <si>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</si>
  <si>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</si>
  <si>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</si>
  <si>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</si>
  <si>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</si>
  <si>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</si>
  <si>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</si>
  <si>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</si>
  <si>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</si>
  <si>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</si>
  <si>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</si>
  <si>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</si>
  <si>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</si>
  <si>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</si>
  <si>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</si>
  <si>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</si>
  <si>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</si>
  <si>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</si>
  <si>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</si>
  <si>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</si>
  <si>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</si>
  <si>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</si>
  <si>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</si>
  <si>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</si>
  <si>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</si>
  <si>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</si>
  <si>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</si>
  <si>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</si>
  <si>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</si>
  <si>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</si>
  <si>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</si>
  <si>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</si>
  <si>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</si>
  <si>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</si>
  <si>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</si>
  <si>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</si>
  <si>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</si>
  <si>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</si>
  <si>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</si>
  <si>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</si>
  <si>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</si>
  <si>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</si>
  <si>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</si>
  <si>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</si>
  <si>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</si>
  <si>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</si>
  <si>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</si>
  <si>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</si>
  <si>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</si>
  <si>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</si>
  <si>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</si>
  <si>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</si>
  <si>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</si>
  <si>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</si>
  <si>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</si>
  <si>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</si>
  <si>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</si>
  <si>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</si>
  <si>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</si>
  <si>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</si>
  <si>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</si>
  <si>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</si>
  <si>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</si>
  <si>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</si>
  <si>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</si>
  <si>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</si>
  <si>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</si>
  <si>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</si>
  <si>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</si>
  <si>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</si>
  <si>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</si>
  <si>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</si>
  <si>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</si>
  <si>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</si>
  <si>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</si>
  <si>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</si>
  <si>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</si>
  <si>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</si>
  <si>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</si>
  <si>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</si>
  <si>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</si>
  <si>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</si>
  <si>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</si>
  <si>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</si>
  <si>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</si>
  <si>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</si>
  <si>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</si>
  <si>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</si>
  <si>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</si>
  <si>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</si>
  <si>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</si>
  <si>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</si>
  <si>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</si>
  <si>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</si>
  <si>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</si>
  <si>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</si>
  <si>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</si>
  <si>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</si>
  <si>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</si>
  <si>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</si>
  <si>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</si>
  <si>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</si>
  <si>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</si>
  <si>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</si>
  <si>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</si>
  <si>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</si>
  <si>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</si>
  <si>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</si>
  <si>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</si>
  <si>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</si>
  <si>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</si>
  <si>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</si>
  <si>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</si>
  <si>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</si>
  <si>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</si>
  <si>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</si>
  <si>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</si>
  <si>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</si>
  <si>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</si>
  <si>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</si>
  <si>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</si>
  <si>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</si>
  <si>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</si>
  <si>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</si>
  <si>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</si>
  <si>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</si>
  <si>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</si>
  <si>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</si>
  <si>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</si>
  <si>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</si>
  <si>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</si>
  <si>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</si>
  <si>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</si>
  <si>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</si>
  <si>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</si>
  <si>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</si>
  <si>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</si>
  <si>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</si>
  <si>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</si>
  <si>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</si>
  <si>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</si>
  <si>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</si>
  <si>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</si>
  <si>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</si>
  <si>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</si>
  <si>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</si>
  <si>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</si>
  <si>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</si>
  <si>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</si>
  <si>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</si>
  <si>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</si>
  <si>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</si>
  <si>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</si>
  <si>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</si>
  <si>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</si>
  <si>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</si>
  <si>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</si>
  <si>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</si>
  <si>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</si>
  <si>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</si>
  <si>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</si>
  <si>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</si>
  <si>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</si>
  <si>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</si>
  <si>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</si>
  <si>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</si>
  <si>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</si>
  <si>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</si>
  <si>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</si>
  <si>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</si>
  <si>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</si>
  <si>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</si>
  <si>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</si>
  <si>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</si>
  <si>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</si>
  <si>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</si>
  <si>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</si>
  <si>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</si>
  <si>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</si>
  <si>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</si>
  <si>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</si>
  <si>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</si>
  <si>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</si>
  <si>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</si>
  <si>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</si>
  <si>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</si>
  <si>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</si>
  <si>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</si>
  <si>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</si>
  <si>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</si>
  <si>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</si>
  <si>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</si>
  <si>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</si>
  <si>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</si>
  <si>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</si>
  <si>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</si>
  <si>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</si>
  <si>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</si>
  <si>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</si>
  <si>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</si>
  <si>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</si>
  <si>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</si>
  <si>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</si>
  <si>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</si>
  <si>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</si>
  <si>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</si>
  <si>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</si>
  <si>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</si>
  <si>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</si>
  <si>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</si>
  <si>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</si>
  <si>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</si>
  <si>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</si>
  <si>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</si>
  <si>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</si>
  <si>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</si>
  <si>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</si>
  <si>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</si>
  <si>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</si>
  <si>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</si>
  <si>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</si>
  <si>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</si>
  <si>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</si>
  <si>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</si>
  <si>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</si>
  <si>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</si>
  <si>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</si>
  <si>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</si>
  <si>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</si>
  <si>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</si>
  <si>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</si>
  <si>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</si>
  <si>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</si>
  <si>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</si>
  <si>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</si>
  <si>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</si>
  <si>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</si>
  <si>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</si>
  <si>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</si>
  <si>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</si>
  <si>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</si>
  <si>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</si>
  <si>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</si>
  <si>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</si>
  <si>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</si>
  <si>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</si>
  <si>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</si>
  <si>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</si>
  <si>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</si>
  <si>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</si>
  <si>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</si>
  <si>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</si>
  <si>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</si>
  <si>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</si>
  <si>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</si>
  <si>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</si>
  <si>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</si>
  <si>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</si>
  <si>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</si>
  <si>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</si>
  <si>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</si>
  <si>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</si>
  <si>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</si>
  <si>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</si>
  <si>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</si>
  <si>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</si>
  <si>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</si>
  <si>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</si>
  <si>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</si>
  <si>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</si>
  <si>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</si>
  <si>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</si>
  <si>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</si>
  <si>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</si>
  <si>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</si>
  <si>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</si>
  <si>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</si>
  <si>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</si>
  <si>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</si>
  <si>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</si>
  <si>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</si>
  <si>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</si>
  <si>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</si>
  <si>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</si>
  <si>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</si>
  <si>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</si>
  <si>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</si>
  <si>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</si>
  <si>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</si>
  <si>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</si>
  <si>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</si>
  <si>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</si>
  <si>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</si>
  <si>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</si>
  <si>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</si>
  <si>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</si>
  <si>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</si>
  <si>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</si>
  <si>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</si>
  <si>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</si>
  <si>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</si>
  <si>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</si>
  <si>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</si>
  <si>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</si>
  <si>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</si>
  <si>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</si>
  <si>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</si>
  <si>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</si>
  <si>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</si>
  <si>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</si>
  <si>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</si>
  <si>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</si>
  <si>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</si>
  <si>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</si>
  <si>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</si>
  <si>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</si>
  <si>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</si>
  <si>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</si>
  <si>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</si>
  <si>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</si>
  <si>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</si>
  <si>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</si>
  <si>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</si>
  <si>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</si>
  <si>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</si>
  <si>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</si>
  <si>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</si>
  <si>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</si>
  <si>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</si>
  <si>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</si>
  <si>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</si>
  <si>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</si>
  <si>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</si>
  <si>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</si>
  <si>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</si>
  <si>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</si>
  <si>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</si>
  <si>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</si>
  <si>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</si>
  <si>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</si>
  <si>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</si>
  <si>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</si>
  <si>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</si>
  <si>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</si>
  <si>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</si>
  <si>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</si>
  <si>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</si>
  <si>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</si>
  <si>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</si>
  <si>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</si>
  <si>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</si>
  <si>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</si>
  <si>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</si>
  <si>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</si>
  <si>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</si>
  <si>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</si>
  <si>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</si>
  <si>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</si>
  <si>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</si>
  <si>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</si>
  <si>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</si>
  <si>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</si>
  <si>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</si>
  <si>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</si>
  <si>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</si>
  <si>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</si>
  <si>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</si>
  <si>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</si>
  <si>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</si>
  <si>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</si>
  <si>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</si>
  <si>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</si>
  <si>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</si>
  <si>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</si>
  <si>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</si>
  <si>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</si>
  <si>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</si>
  <si>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</si>
  <si>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</si>
  <si>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</si>
  <si>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</si>
  <si>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</si>
  <si>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</si>
  <si>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</si>
  <si>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</si>
  <si>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</si>
  <si>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</si>
  <si>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</si>
  <si>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</si>
  <si>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</si>
  <si>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</si>
  <si>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</si>
  <si>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</si>
  <si>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</si>
  <si>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</si>
  <si>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</si>
  <si>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</si>
  <si>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</si>
  <si>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</si>
  <si>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</si>
  <si>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</si>
  <si>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</si>
  <si>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</si>
  <si>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</si>
  <si>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</si>
  <si>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</si>
  <si>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</si>
  <si>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</si>
  <si>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</si>
  <si>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</si>
  <si>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</si>
  <si>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</si>
  <si>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</si>
  <si>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</si>
  <si>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</si>
  <si>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</si>
  <si>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</si>
  <si>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</si>
  <si>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</si>
  <si>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</si>
  <si>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</si>
  <si>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</si>
  <si>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</si>
  <si>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</si>
  <si>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</si>
  <si>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</si>
  <si>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</si>
  <si>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</si>
  <si>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</si>
  <si>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</si>
  <si>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</si>
  <si>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</si>
  <si>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</si>
  <si>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</si>
  <si>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</si>
  <si>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</si>
  <si>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</si>
  <si>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</si>
  <si>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</si>
  <si>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</si>
  <si>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</si>
  <si>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</si>
  <si>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</si>
  <si>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</si>
  <si>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</si>
  <si>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</si>
  <si>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</si>
  <si>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</si>
  <si>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</si>
  <si>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</si>
  <si>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</si>
  <si>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</si>
  <si>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</si>
  <si>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</si>
  <si>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</si>
  <si>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</si>
  <si>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</si>
  <si>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</si>
  <si>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</si>
  <si>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</si>
  <si>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</si>
  <si>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</si>
  <si>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</si>
  <si>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</si>
  <si>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</si>
  <si>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</si>
  <si>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</si>
  <si>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</si>
  <si>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</si>
  <si>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</si>
  <si>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</si>
  <si>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</si>
  <si>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</si>
  <si>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</si>
  <si>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</si>
  <si>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</si>
  <si>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</si>
  <si>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</si>
  <si>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</si>
  <si>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</si>
  <si>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</si>
  <si>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</si>
  <si>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</si>
  <si>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</si>
  <si>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</si>
  <si>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</si>
  <si>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</si>
  <si>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</si>
  <si>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</si>
  <si>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</si>
  <si>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</si>
  <si>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</si>
  <si>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</si>
  <si>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</si>
  <si>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</si>
  <si>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</si>
  <si>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</si>
  <si>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</si>
  <si>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</si>
  <si>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</si>
  <si>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</si>
  <si>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</si>
  <si>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</si>
  <si>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</si>
  <si>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</si>
  <si>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</si>
  <si>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</si>
  <si>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</si>
  <si>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</si>
  <si>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</si>
  <si>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</si>
  <si>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</si>
  <si>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</si>
  <si>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</si>
  <si>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</si>
  <si>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</si>
  <si>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</si>
  <si>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</si>
  <si>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</si>
  <si>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</si>
  <si>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</si>
  <si>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</si>
  <si>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</si>
  <si>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</si>
  <si>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</si>
  <si>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</si>
  <si>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</si>
  <si>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</si>
  <si>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</si>
  <si>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</si>
  <si>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</si>
  <si>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</si>
  <si>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</si>
  <si>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</si>
  <si>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</si>
  <si>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</si>
  <si>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</si>
  <si>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</si>
  <si>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</si>
  <si>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</si>
  <si>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</si>
  <si>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</si>
  <si>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</si>
  <si>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</si>
  <si>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</si>
  <si>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</si>
  <si>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</si>
  <si>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</si>
  <si>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</si>
  <si>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</si>
  <si>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</si>
  <si>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</si>
  <si>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</si>
  <si>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</si>
  <si>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</si>
  <si>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</si>
  <si>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</si>
  <si>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</si>
  <si>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</si>
  <si>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</si>
  <si>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</si>
  <si>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</si>
  <si>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</si>
  <si>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</si>
  <si>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</si>
  <si>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</si>
  <si>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</si>
  <si>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</si>
  <si>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</si>
  <si>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</si>
  <si>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</si>
  <si>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</si>
  <si>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</si>
  <si>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</si>
  <si>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</si>
  <si>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</si>
  <si>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</si>
  <si>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</si>
  <si>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</si>
  <si>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</si>
  <si>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</si>
  <si>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</si>
  <si>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</si>
  <si>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</si>
  <si>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</si>
  <si>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</si>
  <si>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</si>
  <si>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</si>
  <si>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</si>
  <si>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</si>
  <si>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</si>
  <si>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</si>
  <si>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</si>
  <si>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</si>
  <si>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</si>
  <si>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</si>
  <si>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</si>
  <si>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</si>
  <si>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</si>
  <si>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</si>
  <si>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</si>
  <si>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</si>
  <si>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</si>
  <si>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</si>
  <si>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</si>
  <si>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</si>
  <si>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</si>
  <si>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</si>
  <si>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</si>
  <si>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</si>
  <si>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</si>
  <si>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</si>
  <si>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</si>
  <si>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</si>
  <si>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</si>
  <si>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</si>
  <si>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</si>
  <si>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</si>
  <si>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</si>
  <si>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</si>
  <si>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</si>
  <si>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</si>
  <si>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</si>
  <si>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</si>
  <si>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</si>
  <si>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</si>
  <si>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</si>
  <si>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</si>
  <si>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</si>
  <si>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</si>
  <si>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</si>
  <si>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</si>
  <si>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</si>
  <si>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</si>
  <si>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</si>
  <si>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</si>
  <si>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</si>
  <si>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</si>
  <si>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</si>
  <si>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</si>
  <si>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</si>
  <si>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</si>
  <si>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</si>
  <si>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</si>
  <si>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</si>
  <si>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</si>
  <si>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</si>
  <si>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</si>
  <si>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</si>
  <si>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</si>
  <si>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</si>
  <si>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</si>
  <si>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</si>
  <si>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</si>
  <si>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</si>
  <si>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</si>
  <si>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</si>
  <si>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</si>
  <si>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</si>
  <si>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</si>
  <si>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</si>
  <si>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</si>
  <si>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</si>
  <si>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</si>
  <si>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</si>
  <si>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</si>
  <si>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</si>
  <si>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</si>
  <si>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</si>
  <si>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</si>
  <si>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</si>
  <si>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</si>
  <si>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</si>
  <si>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</si>
  <si>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</si>
  <si>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</si>
  <si>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</si>
  <si>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</si>
  <si>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</si>
  <si>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</si>
  <si>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</si>
  <si>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</si>
  <si>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</si>
  <si>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</si>
  <si>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</si>
  <si>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</si>
  <si>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</si>
  <si>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</si>
  <si>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</si>
  <si>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</si>
  <si>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</si>
  <si>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</si>
  <si>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</si>
  <si>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</si>
  <si>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</si>
  <si>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</si>
  <si>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</si>
  <si>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</si>
  <si>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</si>
  <si>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</si>
  <si>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</si>
  <si>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</si>
  <si>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</si>
  <si>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</si>
  <si>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</si>
  <si>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</si>
  <si>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</si>
  <si>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</si>
  <si>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</si>
  <si>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</si>
  <si>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</si>
  <si>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</si>
  <si>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</si>
  <si>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</si>
  <si>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</si>
  <si>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</si>
  <si>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</si>
  <si>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</si>
  <si>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</si>
  <si>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</si>
  <si>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</si>
  <si>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</si>
  <si>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</si>
  <si>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</si>
  <si>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</si>
  <si>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</si>
  <si>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</si>
  <si>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</si>
  <si>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</si>
  <si>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</si>
  <si>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</si>
  <si>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</si>
  <si>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</si>
  <si>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</si>
  <si>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</si>
  <si>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</si>
  <si>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</si>
  <si>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</si>
  <si>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</si>
  <si>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</si>
  <si>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</si>
  <si>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</si>
  <si>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</si>
  <si>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</si>
  <si>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</si>
  <si>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</si>
  <si>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</si>
  <si>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</si>
  <si>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</si>
  <si>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</si>
  <si>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</si>
  <si>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</si>
  <si>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</si>
  <si>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</si>
  <si>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</si>
  <si>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</si>
  <si>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</si>
  <si>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</si>
  <si>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</si>
  <si>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</si>
  <si>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</si>
  <si>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</si>
  <si>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</si>
  <si>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</si>
  <si>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</si>
  <si>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</si>
  <si>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</si>
  <si>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</si>
  <si>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</si>
  <si>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</si>
  <si>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</si>
  <si>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</si>
  <si>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</si>
  <si>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</si>
  <si>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</si>
  <si>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</si>
  <si>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</si>
  <si>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</si>
  <si>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</si>
  <si>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</si>
  <si>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</si>
  <si>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</si>
  <si>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</si>
  <si>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</si>
  <si>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</si>
  <si>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</si>
  <si>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</si>
  <si>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</si>
  <si>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</si>
  <si>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</si>
  <si>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</si>
  <si>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</si>
  <si>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</si>
  <si>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</si>
  <si>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</si>
  <si>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</si>
  <si>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</si>
  <si>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</si>
  <si>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</si>
  <si>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</si>
  <si>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</si>
  <si>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</si>
  <si>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</si>
  <si>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</si>
  <si>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</si>
  <si>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</si>
  <si>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</si>
  <si>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</si>
  <si>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</si>
  <si>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</si>
  <si>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</si>
  <si>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</si>
  <si>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</si>
  <si>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</si>
  <si>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</si>
  <si>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</si>
  <si>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</si>
  <si>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</si>
  <si>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</si>
  <si>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</si>
  <si>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</si>
  <si>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</si>
  <si>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</si>
  <si>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</si>
  <si>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</si>
  <si>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</si>
  <si>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</si>
  <si>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</si>
  <si>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</si>
  <si>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</si>
  <si>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</si>
  <si>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</si>
  <si>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</si>
  <si>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</si>
  <si>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</si>
  <si>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</si>
  <si>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</si>
  <si>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</si>
  <si>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</si>
  <si>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</si>
  <si>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</si>
  <si>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</si>
  <si>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</si>
  <si>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</si>
  <si>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</si>
  <si>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</si>
  <si>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</si>
  <si>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</si>
  <si>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</si>
  <si>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</si>
  <si>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</si>
  <si>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</si>
  <si>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</si>
  <si>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</si>
  <si>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</si>
  <si>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</si>
  <si>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</si>
  <si>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</si>
  <si>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</si>
  <si>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</si>
  <si>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</si>
  <si>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</si>
  <si>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</si>
  <si>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</si>
  <si>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</si>
  <si>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</si>
  <si>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</si>
  <si>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</si>
  <si>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</si>
  <si>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</si>
  <si>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</si>
  <si>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</si>
  <si>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</si>
  <si>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</si>
  <si>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</si>
  <si>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</si>
  <si>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</si>
  <si>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</si>
  <si>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</si>
  <si>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</si>
  <si>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</si>
  <si>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</si>
  <si>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</si>
  <si>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</si>
  <si>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</si>
  <si>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</si>
  <si>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</si>
  <si>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</si>
  <si>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</si>
  <si>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</si>
  <si>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</si>
  <si>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</si>
  <si>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</si>
  <si>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</si>
  <si>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</si>
  <si>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</si>
  <si>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</si>
  <si>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</si>
  <si>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</si>
  <si>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</si>
  <si>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</si>
  <si>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</si>
  <si>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</si>
  <si>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</si>
  <si>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</si>
  <si>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</si>
  <si>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</si>
  <si>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</si>
  <si>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</si>
  <si>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</si>
  <si>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</si>
  <si>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</si>
  <si>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</si>
  <si>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</si>
  <si>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</si>
  <si>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</si>
  <si>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</si>
  <si>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</si>
  <si>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</si>
  <si>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</si>
  <si>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</si>
  <si>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</si>
  <si>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</si>
  <si>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</si>
  <si>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</si>
  <si>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</si>
  <si>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</si>
  <si>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</si>
  <si>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</si>
  <si>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</si>
  <si>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</si>
  <si>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</si>
  <si>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</si>
  <si>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</si>
  <si>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</si>
  <si>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</si>
  <si>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</si>
  <si>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</si>
  <si>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</si>
  <si>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</si>
  <si>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</si>
  <si>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</si>
  <si>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</si>
  <si>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</si>
  <si>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</si>
  <si>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</si>
  <si>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</si>
  <si>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</si>
  <si>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</si>
  <si>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</si>
  <si>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</si>
  <si>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</si>
  <si>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</si>
  <si>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</si>
  <si>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</si>
  <si>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</si>
  <si>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</si>
  <si>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</si>
  <si>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</si>
  <si>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</si>
  <si>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</si>
  <si>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</si>
  <si>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</si>
  <si>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</si>
  <si>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</si>
  <si>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</si>
  <si>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</si>
  <si>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</si>
  <si>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</si>
  <si>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</si>
  <si>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</si>
  <si>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</si>
  <si>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</si>
  <si>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</si>
  <si>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</si>
  <si>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</si>
  <si>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</si>
  <si>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</si>
  <si>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</si>
  <si>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</si>
  <si>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</si>
  <si>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</si>
  <si>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</si>
  <si>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</si>
  <si>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</si>
  <si>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</si>
  <si>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</si>
  <si>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</si>
  <si>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</si>
  <si>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</si>
  <si>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</si>
  <si>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</si>
  <si>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</si>
  <si>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</si>
  <si>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</si>
  <si>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</si>
  <si>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</si>
  <si>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</si>
  <si>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</si>
  <si>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</si>
  <si>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</si>
  <si>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</si>
  <si>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</si>
  <si>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</si>
  <si>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</si>
  <si>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</si>
  <si>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</si>
  <si>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</si>
  <si>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</si>
  <si>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</si>
  <si>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</si>
  <si>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</si>
  <si>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</si>
  <si>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</si>
  <si>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</si>
  <si>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</si>
  <si>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</si>
  <si>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</si>
  <si>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</si>
  <si>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</si>
  <si>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</si>
  <si>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</si>
  <si>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</si>
  <si>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</si>
  <si>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</si>
  <si>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</si>
  <si>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</si>
  <si>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</si>
  <si>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</si>
  <si>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</si>
  <si>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</si>
  <si>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</si>
  <si>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</si>
  <si>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</si>
  <si>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</si>
  <si>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</si>
  <si>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</si>
  <si>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</si>
  <si>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</si>
  <si>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</si>
  <si>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</si>
  <si>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</si>
  <si>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</si>
  <si>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</si>
  <si>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</si>
  <si>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</si>
  <si>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</si>
  <si>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</si>
  <si>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</si>
  <si>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</si>
  <si>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</si>
  <si>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</si>
  <si>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</si>
  <si>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</si>
  <si>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</si>
  <si>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</si>
  <si>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</si>
  <si>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</si>
  <si>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</si>
  <si>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</si>
  <si>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</si>
  <si>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</si>
  <si>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</si>
  <si>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</si>
  <si>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</si>
  <si>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</si>
  <si>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</si>
  <si>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</si>
  <si>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</si>
  <si>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</si>
  <si>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</si>
  <si>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</si>
  <si>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</si>
  <si>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</si>
  <si>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</si>
  <si>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</si>
  <si>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</si>
  <si>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</si>
  <si>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</si>
  <si>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</si>
  <si>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</si>
  <si>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</si>
  <si>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</si>
  <si>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</si>
  <si>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</si>
  <si>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</si>
  <si>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</si>
  <si>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</si>
  <si>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</si>
  <si>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</si>
  <si>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</si>
  <si>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</si>
  <si>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</si>
  <si>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</si>
  <si>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</si>
  <si>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</si>
  <si>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</si>
  <si>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</si>
  <si>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</si>
  <si>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</si>
  <si>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</si>
  <si>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</si>
  <si>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</si>
  <si>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</si>
  <si>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</si>
  <si>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</si>
  <si>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</si>
  <si>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</si>
  <si>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</si>
  <si>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</si>
  <si>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</si>
  <si>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</si>
  <si>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</si>
  <si>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</si>
  <si>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</si>
  <si>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</si>
  <si>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</si>
  <si>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</si>
  <si>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</si>
  <si>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</si>
  <si>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</si>
  <si>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</si>
  <si>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</si>
  <si>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</si>
  <si>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</si>
  <si>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</si>
  <si>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</si>
  <si>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</si>
  <si>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</si>
  <si>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</si>
  <si>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</si>
  <si>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</si>
  <si>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</si>
  <si>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</si>
  <si>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</si>
  <si>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</si>
  <si>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</si>
  <si>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</si>
  <si>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</si>
  <si>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</si>
  <si>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</si>
  <si>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</si>
  <si>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</si>
  <si>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</si>
  <si>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</si>
  <si>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</si>
  <si>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</si>
  <si>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</si>
  <si>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</si>
  <si>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</si>
  <si>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</si>
  <si>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</si>
  <si>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</si>
  <si>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</si>
  <si>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</si>
  <si>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</si>
  <si>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</si>
  <si>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</si>
  <si>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</si>
  <si>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</si>
  <si>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</si>
  <si>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</si>
  <si>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</si>
  <si>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</si>
  <si>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</si>
  <si>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</si>
  <si>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</si>
  <si>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</si>
  <si>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</si>
  <si>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</si>
  <si>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</si>
  <si>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</si>
  <si>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</si>
  <si>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</si>
  <si>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</si>
  <si>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</si>
  <si>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</si>
  <si>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</si>
  <si>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</si>
  <si>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</si>
  <si>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</si>
  <si>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</si>
  <si>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</si>
  <si>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</si>
  <si>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</si>
  <si>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</si>
  <si>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</si>
  <si>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</si>
  <si>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</si>
  <si>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</si>
  <si>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</si>
  <si>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</si>
  <si>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</si>
  <si>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</si>
  <si>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</si>
  <si>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</si>
  <si>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</si>
  <si>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</si>
  <si>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</si>
  <si>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</si>
  <si>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</si>
  <si>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</si>
  <si>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</si>
  <si>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</si>
  <si>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</si>
  <si>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</si>
  <si>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</si>
  <si>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</si>
  <si>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</si>
  <si>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</si>
  <si>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</si>
  <si>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</si>
  <si>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</si>
  <si>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</si>
  <si>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</si>
  <si>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</si>
  <si>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</si>
  <si>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</si>
  <si>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</si>
  <si>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</si>
  <si>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</si>
  <si>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</si>
  <si>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</si>
  <si>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</si>
  <si>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</si>
  <si>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</si>
  <si>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</si>
  <si>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</si>
  <si>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</si>
  <si>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</si>
  <si>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</si>
  <si>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</si>
  <si>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</si>
  <si>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</si>
  <si>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</si>
  <si>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</si>
  <si>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</si>
  <si>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</si>
  <si>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</si>
  <si>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</si>
  <si>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</si>
  <si>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</si>
  <si>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</si>
  <si>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</si>
  <si>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</si>
  <si>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</si>
  <si>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</si>
  <si>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</si>
  <si>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</si>
  <si>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</si>
  <si>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</si>
  <si>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</si>
  <si>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</si>
  <si>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</si>
  <si>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</si>
  <si>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</si>
  <si>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</si>
  <si>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</si>
  <si>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</si>
  <si>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</si>
  <si>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</si>
  <si>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</si>
  <si>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</si>
  <si>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</si>
  <si>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</si>
  <si>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</si>
  <si>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</si>
  <si>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</si>
  <si>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</si>
  <si>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</si>
  <si>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</si>
  <si>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</si>
  <si>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</si>
  <si>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</si>
  <si>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</si>
  <si>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</si>
  <si>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</si>
  <si>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</si>
  <si>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</si>
  <si>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</si>
  <si>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</si>
  <si>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</si>
  <si>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</si>
  <si>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</si>
  <si>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</si>
  <si>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</si>
  <si>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</si>
  <si>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</si>
  <si>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</si>
  <si>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</si>
  <si>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</si>
  <si>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</si>
  <si>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</si>
  <si>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</si>
  <si>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</si>
  <si>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</si>
  <si>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</si>
  <si>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</si>
  <si>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</si>
  <si>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</si>
  <si>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</si>
  <si>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</si>
  <si>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</si>
  <si>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</si>
  <si>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</si>
  <si>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</si>
  <si>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</si>
  <si>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</si>
  <si>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</si>
  <si>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</si>
  <si>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</si>
  <si>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</si>
  <si>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</si>
  <si>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</si>
  <si>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</si>
  <si>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</si>
  <si>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</si>
  <si>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</si>
  <si>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</si>
  <si>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</si>
  <si>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</si>
  <si>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</si>
  <si>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</si>
  <si>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</si>
  <si>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</si>
  <si>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</si>
  <si>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</si>
  <si>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</si>
  <si>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</si>
  <si>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</si>
  <si>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</si>
  <si>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</si>
  <si>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</si>
  <si>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</si>
  <si>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</si>
  <si>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</si>
  <si>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</si>
  <si>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</si>
  <si>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</si>
  <si>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</si>
  <si>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</si>
  <si>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</si>
  <si>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</si>
  <si>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</si>
  <si>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</si>
  <si>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</si>
  <si>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</si>
  <si>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</si>
  <si>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</si>
  <si>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</si>
  <si>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</si>
  <si>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</si>
  <si>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</si>
  <si>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</si>
  <si>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</si>
  <si>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</si>
  <si>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</si>
  <si>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</si>
  <si>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</si>
  <si>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</si>
  <si>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</si>
  <si>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</si>
  <si>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</si>
  <si>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</si>
  <si>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</si>
  <si>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</si>
  <si>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</si>
  <si>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</si>
  <si>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</si>
  <si>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</si>
  <si>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</si>
  <si>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</si>
  <si>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</si>
  <si>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</si>
  <si>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</si>
  <si>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</si>
  <si>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</si>
  <si>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</si>
  <si>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</si>
  <si>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</si>
  <si>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</si>
  <si>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</si>
  <si>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</si>
  <si>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</si>
  <si>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</si>
  <si>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</si>
  <si>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</si>
  <si>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</si>
  <si>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</si>
  <si>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</si>
  <si>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</si>
  <si>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</si>
  <si>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</si>
  <si>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</si>
  <si>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</si>
  <si>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</si>
  <si>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</si>
  <si>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</si>
  <si>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</si>
  <si>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</si>
  <si>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</si>
  <si>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</si>
  <si>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</si>
  <si>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</si>
  <si>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</si>
  <si>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</si>
  <si>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</si>
  <si>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</si>
  <si>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</si>
  <si>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</si>
  <si>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</si>
  <si>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</si>
  <si>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</si>
  <si>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</si>
  <si>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</si>
  <si>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</si>
  <si>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</si>
  <si>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</si>
  <si>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</si>
  <si>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</si>
  <si>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</si>
  <si>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</si>
  <si>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</si>
  <si>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</si>
  <si>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</si>
  <si>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</si>
  <si>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</si>
  <si>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</si>
  <si>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</si>
  <si>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</si>
  <si>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</si>
  <si>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</si>
  <si>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</si>
  <si>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</si>
  <si>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</si>
  <si>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</si>
  <si>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</si>
  <si>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</si>
  <si>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</si>
  <si>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</si>
  <si>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</si>
  <si>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</si>
  <si>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</si>
  <si>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</si>
  <si>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</si>
  <si>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</si>
  <si>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</si>
  <si>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</si>
  <si>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</si>
  <si>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</si>
  <si>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</si>
  <si>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</si>
  <si>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</si>
  <si>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</si>
  <si>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</si>
  <si>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</si>
  <si>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</si>
  <si>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</si>
  <si>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</si>
  <si>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</si>
  <si>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</si>
  <si>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</si>
  <si>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</si>
  <si>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</si>
  <si>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</si>
  <si>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</si>
  <si>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</si>
  <si>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</si>
  <si>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</si>
  <si>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</si>
  <si>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</si>
  <si>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</si>
  <si>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</si>
  <si>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</si>
  <si>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</si>
  <si>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</si>
  <si>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</si>
  <si>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</si>
  <si>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</si>
  <si>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</si>
  <si>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</si>
  <si>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</si>
  <si>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</si>
  <si>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</si>
  <si>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</si>
  <si>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</si>
  <si>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</si>
  <si>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</si>
  <si>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</si>
  <si>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</si>
  <si>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</si>
  <si>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</si>
  <si>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</si>
  <si>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</si>
  <si>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</si>
  <si>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</si>
  <si>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</si>
  <si>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</si>
  <si>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</si>
  <si>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</si>
  <si>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</si>
  <si>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</si>
  <si>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</si>
  <si>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</si>
  <si>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</si>
  <si>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</si>
  <si>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</si>
  <si>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</si>
  <si>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</si>
  <si>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</si>
  <si>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</si>
  <si>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</si>
  <si>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</si>
  <si>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</si>
  <si>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</si>
  <si>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</si>
  <si>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</si>
  <si>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</si>
  <si>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</si>
  <si>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</si>
  <si>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</si>
  <si>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</si>
  <si>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</si>
  <si>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</si>
  <si>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</si>
  <si>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</si>
  <si>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</si>
  <si>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</si>
  <si>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</si>
  <si>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</si>
  <si>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</si>
  <si>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</si>
  <si>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</si>
  <si>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</si>
  <si>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</si>
  <si>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</si>
  <si>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</si>
  <si>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</si>
  <si>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</si>
  <si>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</si>
  <si>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</si>
  <si>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</si>
  <si>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</si>
  <si>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</si>
  <si>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</si>
  <si>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</si>
  <si>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</si>
  <si>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</si>
  <si>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</si>
  <si>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</si>
  <si>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</si>
  <si>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</si>
  <si>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</si>
  <si>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</si>
  <si>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</si>
  <si>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</si>
  <si>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</si>
  <si>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</si>
  <si>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</si>
  <si>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</si>
  <si>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</si>
  <si>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</si>
  <si>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</si>
  <si>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</si>
  <si>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</si>
  <si>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</si>
  <si>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</si>
  <si>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</si>
  <si>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</si>
  <si>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</si>
  <si>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</si>
  <si>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</si>
  <si>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</si>
  <si>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</si>
  <si>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</si>
  <si>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</si>
  <si>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</si>
  <si>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</si>
  <si>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</si>
  <si>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</si>
  <si>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</si>
  <si>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</si>
  <si>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</si>
  <si>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</si>
  <si>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</si>
  <si>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</si>
  <si>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</si>
  <si>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</si>
  <si>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</si>
  <si>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</si>
  <si>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</si>
  <si>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</si>
  <si>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</si>
  <si>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</si>
  <si>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</si>
  <si>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</si>
  <si>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</si>
  <si>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</si>
  <si>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</si>
  <si>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</si>
  <si>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</si>
  <si>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</si>
  <si>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</si>
  <si>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</si>
  <si>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</si>
  <si>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</si>
  <si>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</si>
  <si>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</si>
  <si>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</si>
  <si>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</si>
  <si>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</si>
  <si>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</si>
  <si>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</si>
  <si>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</si>
  <si>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</si>
  <si>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</si>
  <si>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</si>
  <si>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</si>
  <si>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</si>
  <si>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</si>
  <si>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</si>
  <si>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</si>
  <si>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</si>
  <si>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</si>
  <si>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</si>
  <si>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</si>
  <si>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</si>
  <si>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</si>
  <si>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</si>
  <si>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</si>
  <si>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</si>
  <si>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</si>
  <si>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</si>
  <si>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</si>
  <si>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</si>
  <si>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</si>
  <si>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</si>
  <si>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</si>
  <si>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</si>
  <si>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</si>
  <si>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</si>
  <si>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</si>
  <si>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</si>
  <si>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</si>
  <si>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</si>
  <si>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</si>
  <si>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</si>
  <si>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</si>
  <si>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</si>
  <si>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</si>
  <si>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</si>
  <si>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</si>
  <si>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</si>
  <si>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</si>
  <si>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</si>
  <si>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</si>
  <si>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</si>
  <si>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</si>
  <si>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</si>
  <si>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</si>
  <si>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</si>
  <si>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</si>
  <si>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</si>
  <si>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</si>
  <si>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</si>
  <si>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</si>
  <si>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</si>
  <si>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</si>
  <si>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</si>
  <si>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</si>
  <si>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</si>
  <si>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</si>
  <si>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</si>
  <si>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</si>
  <si>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</si>
  <si>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</si>
  <si>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</si>
  <si>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</si>
  <si>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</si>
  <si>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</si>
  <si>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</si>
  <si>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</si>
  <si>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</si>
  <si>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</si>
  <si>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</si>
  <si>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</si>
  <si>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</si>
  <si>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</si>
  <si>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</si>
  <si>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</si>
  <si>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</si>
  <si>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</si>
  <si>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</si>
  <si>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</si>
  <si>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</si>
  <si>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</si>
  <si>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</si>
  <si>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</si>
  <si>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</si>
  <si>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</si>
  <si>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</si>
  <si>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</si>
  <si>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</si>
  <si>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</si>
  <si>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</si>
  <si>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</si>
  <si>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</si>
  <si>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</si>
  <si>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</si>
  <si>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</si>
  <si>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</si>
  <si>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</si>
  <si>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</si>
  <si>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</si>
  <si>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</si>
  <si>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</si>
  <si>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</si>
  <si>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</si>
  <si>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</si>
  <si>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</si>
  <si>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</si>
  <si>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</si>
  <si>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</si>
  <si>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</si>
  <si>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</si>
  <si>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</si>
  <si>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</si>
  <si>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</si>
  <si>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</si>
  <si>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</si>
  <si>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</si>
  <si>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</si>
  <si>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</si>
  <si>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</si>
  <si>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</si>
  <si>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</si>
  <si>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</si>
  <si>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</si>
  <si>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</si>
  <si>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</si>
  <si>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</si>
  <si>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</si>
  <si>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</si>
  <si>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</si>
  <si>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</si>
  <si>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</si>
  <si>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</si>
  <si>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</si>
  <si>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</si>
  <si>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</si>
  <si>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</si>
  <si>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</si>
  <si>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</si>
  <si>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</si>
  <si>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</si>
  <si>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</si>
  <si>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</si>
  <si>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</si>
  <si>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</si>
  <si>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</si>
  <si>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</si>
  <si>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</si>
  <si>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</si>
  <si>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</si>
  <si>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</si>
  <si>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</si>
  <si>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</si>
  <si>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</si>
  <si>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</si>
  <si>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</si>
  <si>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</si>
  <si>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</si>
  <si>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</si>
  <si>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</si>
  <si>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</si>
  <si>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</si>
  <si>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</si>
  <si>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</si>
  <si>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</si>
  <si>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</si>
  <si>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</si>
  <si>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</si>
  <si>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</si>
  <si>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</si>
  <si>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</si>
  <si>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</si>
  <si>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</si>
  <si>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</si>
  <si>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</si>
  <si>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</si>
  <si>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</si>
  <si>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</si>
  <si>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</si>
  <si>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</si>
  <si>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</si>
  <si>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</si>
  <si>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</si>
  <si>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</si>
  <si>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</si>
  <si>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</si>
  <si>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</si>
  <si>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</si>
  <si>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</si>
  <si>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</si>
  <si>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</si>
  <si>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</si>
  <si>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</si>
  <si>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</si>
  <si>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</si>
  <si>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</si>
  <si>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</si>
  <si>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</si>
  <si>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</si>
  <si>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</si>
  <si>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</si>
  <si>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</si>
  <si>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</si>
  <si>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</si>
  <si>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</si>
  <si>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</si>
  <si>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</si>
  <si>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</si>
  <si>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</si>
  <si>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</si>
  <si>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</si>
  <si>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</si>
  <si>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</si>
  <si>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</si>
  <si>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</si>
  <si>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</si>
  <si>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</si>
  <si>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</si>
  <si>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</si>
  <si>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</si>
  <si>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</si>
  <si>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</si>
  <si>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</si>
  <si>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</si>
  <si>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</si>
  <si>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</si>
  <si>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</si>
  <si>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</si>
  <si>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</si>
  <si>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</si>
  <si>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</si>
  <si>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</si>
  <si>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</si>
  <si>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</si>
  <si>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</si>
  <si>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</si>
  <si>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</si>
  <si>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</si>
  <si>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</si>
  <si>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</si>
  <si>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</si>
  <si>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</si>
  <si>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</si>
  <si>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</si>
  <si>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</si>
  <si>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</si>
  <si>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</si>
  <si>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</si>
  <si>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</si>
  <si>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</si>
  <si>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</si>
  <si>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</si>
  <si>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</si>
  <si>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</si>
  <si>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</si>
  <si>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</si>
  <si>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</si>
  <si>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</si>
  <si>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</si>
  <si>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</si>
  <si>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</si>
  <si>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</si>
  <si>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</si>
  <si>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</si>
  <si>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</si>
  <si>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</si>
  <si>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</si>
  <si>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</si>
  <si>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</si>
  <si>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</si>
  <si>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</si>
  <si>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</si>
  <si>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</si>
  <si>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</si>
  <si>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</si>
  <si>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</si>
  <si>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</si>
  <si>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</si>
  <si>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</si>
  <si>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</si>
  <si>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</si>
  <si>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</si>
  <si>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</si>
  <si>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</si>
  <si>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</si>
  <si>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</si>
  <si>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</si>
  <si>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</si>
  <si>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</si>
  <si>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</si>
  <si>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</si>
  <si>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</si>
  <si>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</si>
  <si>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</si>
  <si>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</si>
  <si>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</si>
  <si>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</si>
  <si>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</si>
  <si>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</si>
  <si>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</si>
  <si>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</si>
  <si>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</si>
  <si>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</si>
  <si>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</si>
  <si>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</si>
  <si>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</si>
  <si>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</si>
  <si>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</si>
  <si>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</si>
  <si>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</si>
  <si>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</si>
  <si>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</si>
  <si>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</si>
  <si>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</si>
  <si>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</si>
  <si>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</si>
  <si>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</si>
  <si>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</si>
  <si>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</si>
  <si>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</si>
  <si>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</si>
  <si>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</si>
  <si>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</si>
  <si>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</si>
  <si>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</si>
  <si>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</si>
  <si>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</si>
  <si>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</si>
  <si>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</si>
  <si>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</si>
  <si>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</si>
  <si>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</si>
  <si>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</si>
  <si>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</si>
  <si>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</si>
  <si>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</si>
  <si>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</si>
  <si>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</si>
  <si>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</si>
  <si>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</si>
  <si>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</si>
  <si>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</si>
  <si>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</si>
  <si>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</si>
  <si>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</si>
  <si>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</si>
  <si>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</si>
  <si>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</si>
  <si>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</si>
  <si>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</si>
  <si>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</si>
  <si>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</si>
  <si>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</si>
  <si>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</si>
  <si>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</si>
  <si>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</si>
  <si>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</si>
  <si>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</si>
  <si>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</si>
  <si>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</si>
  <si>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</si>
  <si>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</si>
  <si>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</si>
  <si>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</si>
  <si>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</si>
  <si>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</si>
  <si>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</si>
  <si>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</si>
  <si>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</si>
  <si>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</si>
  <si>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</si>
  <si>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</si>
  <si>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</si>
  <si>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</si>
  <si>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</si>
  <si>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</si>
  <si>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</si>
  <si>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</si>
  <si>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</si>
  <si>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</si>
  <si>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</si>
  <si>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</si>
  <si>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</si>
  <si>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</si>
  <si>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</si>
  <si>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</si>
  <si>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</si>
  <si>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</si>
  <si>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</si>
  <si>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</si>
  <si>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</si>
  <si>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</si>
  <si>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</si>
  <si>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</si>
  <si>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</si>
  <si>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</si>
  <si>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</si>
  <si>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</si>
  <si>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</si>
  <si>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</si>
  <si>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</si>
  <si>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</si>
  <si>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</si>
  <si>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</si>
  <si>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</si>
  <si>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</si>
  <si>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</si>
  <si>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</si>
  <si>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</si>
  <si>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</si>
  <si>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</si>
  <si>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</si>
  <si>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</si>
  <si>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</si>
  <si>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</si>
  <si>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</si>
  <si>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</si>
  <si>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</si>
  <si>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</si>
  <si>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</si>
  <si>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</si>
  <si>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</si>
  <si>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</si>
  <si>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</si>
  <si>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</si>
  <si>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</si>
  <si>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</si>
  <si>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</si>
  <si>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</si>
  <si>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</si>
  <si>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</si>
  <si>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</si>
  <si>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</si>
  <si>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</si>
  <si>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</si>
  <si>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</si>
  <si>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</si>
  <si>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</si>
  <si>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</si>
  <si>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</si>
  <si>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</si>
  <si>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</si>
  <si>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</si>
  <si>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</si>
  <si>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</si>
  <si>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</si>
  <si>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</si>
  <si>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</si>
  <si>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</si>
  <si>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</si>
  <si>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</si>
  <si>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</si>
  <si>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</si>
  <si>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</si>
  <si>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</si>
  <si>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</si>
  <si>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</si>
  <si>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</si>
  <si>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</si>
  <si>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</si>
  <si>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</si>
  <si>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</si>
  <si>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</si>
  <si>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</si>
  <si>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</si>
  <si>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</si>
  <si>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</si>
  <si>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</si>
  <si>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</si>
  <si>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</si>
  <si>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</si>
  <si>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</si>
  <si>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</si>
  <si>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</si>
  <si>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</si>
  <si>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</si>
  <si>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</si>
  <si>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</si>
  <si>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</si>
  <si>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</si>
  <si>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</si>
  <si>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</si>
  <si>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</si>
  <si>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</si>
  <si>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</si>
  <si>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</si>
  <si>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</si>
  <si>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</si>
  <si>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</si>
  <si>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</si>
  <si>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</si>
  <si>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</si>
  <si>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</si>
  <si>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</si>
  <si>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</si>
  <si>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</si>
  <si>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</si>
  <si>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</si>
  <si>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</si>
  <si>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</si>
  <si>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</si>
  <si>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</si>
  <si>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</si>
  <si>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</si>
  <si>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</si>
  <si>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</si>
  <si>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</si>
  <si>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</si>
  <si>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</si>
  <si>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</si>
  <si>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</si>
  <si>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</si>
  <si>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</si>
  <si>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</si>
  <si>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</si>
  <si>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</si>
  <si>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</si>
  <si>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</si>
  <si>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</si>
  <si>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</si>
  <si>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</si>
  <si>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</si>
  <si>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</si>
  <si>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</si>
  <si>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</si>
  <si>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</si>
  <si>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</si>
  <si>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</si>
  <si>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</si>
  <si>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</si>
  <si>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</si>
  <si>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</si>
  <si>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</si>
  <si>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</si>
  <si>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</si>
  <si>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</si>
  <si>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</si>
  <si>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</si>
  <si>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</si>
  <si>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</si>
  <si>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</si>
  <si>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</si>
  <si>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</si>
  <si>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</si>
  <si>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</si>
  <si>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</si>
  <si>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</si>
  <si>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</si>
  <si>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</si>
  <si>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</si>
  <si>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</si>
  <si>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</si>
  <si>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</si>
  <si>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</si>
  <si>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</si>
  <si>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</si>
  <si>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</si>
  <si>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</si>
  <si>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</si>
  <si>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</si>
  <si>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</si>
  <si>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</si>
  <si>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</si>
  <si>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</si>
  <si>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</si>
  <si>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</si>
  <si>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</si>
  <si>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</si>
  <si>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</si>
  <si>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</si>
  <si>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</si>
  <si>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</si>
  <si>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</si>
  <si>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</si>
  <si>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</si>
  <si>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</si>
  <si>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</si>
  <si>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</si>
  <si>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</si>
  <si>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</si>
  <si>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</si>
  <si>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</si>
  <si>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</si>
  <si>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</si>
  <si>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</si>
  <si>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</si>
  <si>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</si>
  <si>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</si>
  <si>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</si>
  <si>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</si>
  <si>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</si>
  <si>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</si>
  <si>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</si>
  <si>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</si>
  <si>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</si>
  <si>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</si>
  <si>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</si>
  <si>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</si>
  <si>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</si>
  <si>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</si>
  <si>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</si>
  <si>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</si>
  <si>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</si>
  <si>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</si>
  <si>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</si>
  <si>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</si>
  <si>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</si>
  <si>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</si>
  <si>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</si>
  <si>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</si>
  <si>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</si>
  <si>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</si>
  <si>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</si>
  <si>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</si>
  <si>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</si>
  <si>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</si>
  <si>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</si>
  <si>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</si>
  <si>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</si>
  <si>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</si>
  <si>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</si>
  <si>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</si>
  <si>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</si>
  <si>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</si>
  <si>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</si>
  <si>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</si>
  <si>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</si>
  <si>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</si>
  <si>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</si>
  <si>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</si>
  <si>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</si>
  <si>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</si>
  <si>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</si>
  <si>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</si>
  <si>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</si>
  <si>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</si>
  <si>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</si>
  <si>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</si>
  <si>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</si>
  <si>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</si>
  <si>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</si>
  <si>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</si>
  <si>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</si>
  <si>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</si>
  <si>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</si>
  <si>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</si>
  <si>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</si>
  <si>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</si>
  <si>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</si>
  <si>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</si>
  <si>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</si>
  <si>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</si>
  <si>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</si>
  <si>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</si>
  <si>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</si>
  <si>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</si>
  <si>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</si>
  <si>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</si>
  <si>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</si>
  <si>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</si>
  <si>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</si>
  <si>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</si>
  <si>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</si>
  <si>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</si>
  <si>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</si>
  <si>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</si>
  <si>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</si>
  <si>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</si>
  <si>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</si>
  <si>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</si>
  <si>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</si>
  <si>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</si>
  <si>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</si>
  <si>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</si>
  <si>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</si>
  <si>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</si>
  <si>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</si>
  <si>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</si>
  <si>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</si>
  <si>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</si>
  <si>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</si>
  <si>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</si>
  <si>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</si>
  <si>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</si>
  <si>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</si>
  <si>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</si>
  <si>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</si>
  <si>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</si>
  <si>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</si>
  <si>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</si>
  <si>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</si>
  <si>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</si>
  <si>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</si>
  <si>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</si>
  <si>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</si>
  <si>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</si>
  <si>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</si>
  <si>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</si>
  <si>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</si>
  <si>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</si>
  <si>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</si>
  <si>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</si>
  <si>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</si>
  <si>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</si>
  <si>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</si>
  <si>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</si>
  <si>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</si>
  <si>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</si>
  <si>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</si>
  <si>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</si>
  <si>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</si>
  <si>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</si>
  <si>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</si>
  <si>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</si>
  <si>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</si>
  <si>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</si>
  <si>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</si>
  <si>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</si>
  <si>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</si>
  <si>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</si>
  <si>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</si>
  <si>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</si>
  <si>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</si>
  <si>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</si>
  <si>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</si>
  <si>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</si>
  <si>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</si>
  <si>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</si>
  <si>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</si>
  <si>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</si>
  <si>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</si>
  <si>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</si>
  <si>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</si>
  <si>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</si>
  <si>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</si>
  <si>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</si>
  <si>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</si>
  <si>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</si>
  <si>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</si>
  <si>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</si>
  <si>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</si>
  <si>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</si>
  <si>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</si>
  <si>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</si>
  <si>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</si>
  <si>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</si>
  <si>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</si>
  <si>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</si>
  <si>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</si>
  <si>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</si>
  <si>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</si>
  <si>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</si>
  <si>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</si>
  <si>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</si>
  <si>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</si>
  <si>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</si>
  <si>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</si>
  <si>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</si>
  <si>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</si>
  <si>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</si>
  <si>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</si>
  <si>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</si>
  <si>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</si>
  <si>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</si>
  <si>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</si>
  <si>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</si>
  <si>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</si>
  <si>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</si>
  <si>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</si>
  <si>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</si>
  <si>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</si>
  <si>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</si>
  <si>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</si>
  <si>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</si>
  <si>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</si>
  <si>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</si>
  <si>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</si>
  <si>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</si>
  <si>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</si>
  <si>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</si>
  <si>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</si>
  <si>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</si>
  <si>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</si>
  <si>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</si>
  <si>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</si>
  <si>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</si>
  <si>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</si>
  <si>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</si>
  <si>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</si>
  <si>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</si>
  <si>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</si>
  <si>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</si>
  <si>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</si>
  <si>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</si>
  <si>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</si>
  <si>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</si>
  <si>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</si>
  <si>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</si>
  <si>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</si>
  <si>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</si>
  <si>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</si>
  <si>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</si>
  <si>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</si>
  <si>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</si>
  <si>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</si>
  <si>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</si>
  <si>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</si>
  <si>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</si>
  <si>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</si>
  <si>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</si>
  <si>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</si>
  <si>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</si>
  <si>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</si>
  <si>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</si>
  <si>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</si>
  <si>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</si>
  <si>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</si>
  <si>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</si>
  <si>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</si>
  <si>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</si>
  <si>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</si>
  <si>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</si>
  <si>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</si>
  <si>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</si>
  <si>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</si>
  <si>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</si>
  <si>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</si>
  <si>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</si>
  <si>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</si>
  <si>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</si>
  <si>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</si>
  <si>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</si>
  <si>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</si>
  <si>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</si>
  <si>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</si>
  <si>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</si>
  <si>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</si>
  <si>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</si>
  <si>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</si>
  <si>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</si>
  <si>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</si>
  <si>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</si>
  <si>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</si>
  <si>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</si>
  <si>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</si>
  <si>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</si>
  <si>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</si>
  <si>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</si>
  <si>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</si>
  <si>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</si>
  <si>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</si>
  <si>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</si>
  <si>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</si>
  <si>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</si>
  <si>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</si>
  <si>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</si>
  <si>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</si>
  <si>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</si>
  <si>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</si>
  <si>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</si>
  <si>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</si>
  <si>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</si>
  <si>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</si>
  <si>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</si>
  <si>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</si>
  <si>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</si>
  <si>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</si>
  <si>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</si>
  <si>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</si>
  <si>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</si>
  <si>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</si>
  <si>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</si>
  <si>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</si>
  <si>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</si>
  <si>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</si>
  <si>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</si>
  <si>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</si>
  <si>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</si>
  <si>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</si>
  <si>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</si>
  <si>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</si>
  <si>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</si>
  <si>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</si>
  <si>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</si>
  <si>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</si>
  <si>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</si>
  <si>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</si>
  <si>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</si>
  <si>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</si>
  <si>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</si>
  <si>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</si>
  <si>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</si>
  <si>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</si>
  <si>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</si>
  <si>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</si>
  <si>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</si>
  <si>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</si>
  <si>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</si>
  <si>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</si>
  <si>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</si>
  <si>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</si>
  <si>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</si>
  <si>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</si>
  <si>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</si>
  <si>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</si>
  <si>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</si>
  <si>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</si>
  <si>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</si>
  <si>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</si>
  <si>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</si>
  <si>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</si>
  <si>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</si>
  <si>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</si>
  <si>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</si>
  <si>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</si>
  <si>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</si>
  <si>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</si>
  <si>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</si>
  <si>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</si>
  <si>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</si>
  <si>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</si>
  <si>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</si>
  <si>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</si>
  <si>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</si>
  <si>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</si>
  <si>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</si>
  <si>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</si>
  <si>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</si>
  <si>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</si>
  <si>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</si>
  <si>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</si>
  <si>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</si>
  <si>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</si>
  <si>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</si>
  <si>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</si>
  <si>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</si>
  <si>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</si>
  <si>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</si>
  <si>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</si>
  <si>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</si>
  <si>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</si>
  <si>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</si>
  <si>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</si>
  <si>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</si>
  <si>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</si>
  <si>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</si>
  <si>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</si>
  <si>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</si>
  <si>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</si>
  <si>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</si>
  <si>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</si>
  <si>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</si>
  <si>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</si>
  <si>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</si>
  <si>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</si>
  <si>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</si>
  <si>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</si>
  <si>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</si>
  <si>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</si>
  <si>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</si>
  <si>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</si>
  <si>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</si>
  <si>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</si>
  <si>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</si>
  <si>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</si>
  <si>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</si>
  <si>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</si>
  <si>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</si>
  <si>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</si>
  <si>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</si>
  <si>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</si>
  <si>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</si>
  <si>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</si>
  <si>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</si>
  <si>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</si>
  <si>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</si>
  <si>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</si>
  <si>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</si>
  <si>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</si>
  <si>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</si>
  <si>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</si>
  <si>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</si>
  <si>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</si>
  <si>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</si>
  <si>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</si>
  <si>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</si>
  <si>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</si>
  <si>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</si>
  <si>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</si>
  <si>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</si>
  <si>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</si>
  <si>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</si>
  <si>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</si>
  <si>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</si>
  <si>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</si>
  <si>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</si>
  <si>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</si>
  <si>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</si>
  <si>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</si>
  <si>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</si>
  <si>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</si>
  <si>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</si>
  <si>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</si>
  <si>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</si>
  <si>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</si>
  <si>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</si>
  <si>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</si>
  <si>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</si>
  <si>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</si>
  <si>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</si>
  <si>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</si>
  <si>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</si>
  <si>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</si>
  <si>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</si>
  <si>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</si>
  <si>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</si>
  <si>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</si>
  <si>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</si>
  <si>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</si>
  <si>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</si>
  <si>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</si>
  <si>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</si>
  <si>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</si>
  <si>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</si>
  <si>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</si>
  <si>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</si>
  <si>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</si>
  <si>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</si>
  <si>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</si>
  <si>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</si>
  <si>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</si>
  <si>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</si>
  <si>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</si>
  <si>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</si>
  <si>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</si>
  <si>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</si>
  <si>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</si>
  <si>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</si>
  <si>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</si>
  <si>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</si>
  <si>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</si>
  <si>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</si>
  <si>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</si>
  <si>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</si>
  <si>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</si>
  <si>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</si>
  <si>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</si>
  <si>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</si>
  <si>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</si>
  <si>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</si>
  <si>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</si>
  <si>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</si>
  <si>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</si>
  <si>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</si>
  <si>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</si>
  <si>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</si>
  <si>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</si>
  <si>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</si>
  <si>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</si>
  <si>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</si>
  <si>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</si>
  <si>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</si>
  <si>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</si>
  <si>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</si>
  <si>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</si>
  <si>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</si>
  <si>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</si>
  <si>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</si>
  <si>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</si>
  <si>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</si>
  <si>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</si>
  <si>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</si>
  <si>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</si>
  <si>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</si>
  <si>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</si>
  <si>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</si>
  <si>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</si>
  <si>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</si>
  <si>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</si>
  <si>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</si>
  <si>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</si>
  <si>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</si>
  <si>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</si>
  <si>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</si>
  <si>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</si>
  <si>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</si>
  <si>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</si>
  <si>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</si>
  <si>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</si>
  <si>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</si>
  <si>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</si>
  <si>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</si>
  <si>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</si>
  <si>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</si>
  <si>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</si>
  <si>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</si>
  <si>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</si>
  <si>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</si>
  <si>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</si>
  <si>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</si>
  <si>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</si>
  <si>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</si>
  <si>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</si>
  <si>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</si>
  <si>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</si>
  <si>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</si>
  <si>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</si>
  <si>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</si>
  <si>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</si>
  <si>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</si>
  <si>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</si>
  <si>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</si>
  <si>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</si>
  <si>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</si>
  <si>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</si>
  <si>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</si>
  <si>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</si>
  <si>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</si>
  <si>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</si>
  <si>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</si>
  <si>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</si>
  <si>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</si>
  <si>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</si>
  <si>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</si>
  <si>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</si>
  <si>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</si>
  <si>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</si>
  <si>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</si>
  <si>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</si>
  <si>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</si>
  <si>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</si>
  <si>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</si>
  <si>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</si>
  <si>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</si>
  <si>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</si>
  <si>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</si>
  <si>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</si>
  <si>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</si>
  <si>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</si>
  <si>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</si>
  <si>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</si>
  <si>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</si>
  <si>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</si>
  <si>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</si>
  <si>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</si>
  <si>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</si>
  <si>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</si>
  <si>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</si>
  <si>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</si>
  <si>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</si>
  <si>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</si>
  <si>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</si>
  <si>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</si>
  <si>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</si>
  <si>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</si>
  <si>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</si>
  <si>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</si>
  <si>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</si>
  <si>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</si>
  <si>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</si>
  <si>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</si>
  <si>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</si>
  <si>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</si>
  <si>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</si>
  <si>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</si>
  <si>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</si>
  <si>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</si>
  <si>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</si>
  <si>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</si>
  <si>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</si>
  <si>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</si>
  <si>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</si>
  <si>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</si>
  <si>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</si>
  <si>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</si>
  <si>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</si>
  <si>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</si>
  <si>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</si>
  <si>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</si>
  <si>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</si>
  <si>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</si>
  <si>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</si>
  <si>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</si>
  <si>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</si>
  <si>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</si>
  <si>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</si>
  <si>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</si>
  <si>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</si>
  <si>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</si>
  <si>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</si>
  <si>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</si>
  <si>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</si>
  <si>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</si>
  <si>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</si>
  <si>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</si>
  <si>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</si>
  <si>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</si>
  <si>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</si>
  <si>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</si>
  <si>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</si>
  <si>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</si>
  <si>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</si>
  <si>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</si>
  <si>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</si>
  <si>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</si>
  <si>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</si>
  <si>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</si>
  <si>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</si>
  <si>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</si>
  <si>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</si>
  <si>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</si>
  <si>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</si>
  <si>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</si>
  <si>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</si>
  <si>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</si>
  <si>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</si>
  <si>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</si>
  <si>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</si>
  <si>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</si>
  <si>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</si>
  <si>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</si>
  <si>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</si>
  <si>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</si>
  <si>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</si>
  <si>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</si>
  <si>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</si>
  <si>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</si>
  <si>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</si>
  <si>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</si>
  <si>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</si>
  <si>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</si>
  <si>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</si>
  <si>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</si>
  <si>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</si>
  <si>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</si>
  <si>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</si>
  <si>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</si>
  <si>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</si>
  <si>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</si>
  <si>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</si>
  <si>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</si>
  <si>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</si>
  <si>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</si>
  <si>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</si>
  <si>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</si>
  <si>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</si>
  <si>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</si>
  <si>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</si>
  <si>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</si>
  <si>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</si>
  <si>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</si>
  <si>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</si>
  <si>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</si>
  <si>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</si>
  <si>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</si>
  <si>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</si>
  <si>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</si>
  <si>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</si>
  <si>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</si>
  <si>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</si>
  <si>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</si>
  <si>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</si>
  <si>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</si>
  <si>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</si>
  <si>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</si>
  <si>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</si>
  <si>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</si>
  <si>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</si>
  <si>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</si>
  <si>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</si>
  <si>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</si>
  <si>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</si>
  <si>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</si>
  <si>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</si>
  <si>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</si>
  <si>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</si>
  <si>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</si>
  <si>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</si>
  <si>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</si>
  <si>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</si>
  <si>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</si>
  <si>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</si>
  <si>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</si>
  <si>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</si>
  <si>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</si>
  <si>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</si>
  <si>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</si>
  <si>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</si>
  <si>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</si>
  <si>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</si>
  <si>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</si>
  <si>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</si>
  <si>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</si>
  <si>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</si>
  <si>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</si>
  <si>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</si>
  <si>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</si>
  <si>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</si>
  <si>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</si>
  <si>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</si>
  <si>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</si>
  <si>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</si>
  <si>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</si>
  <si>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</si>
  <si>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</si>
  <si>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</si>
  <si>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</si>
  <si>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</si>
  <si>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</si>
  <si>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</si>
  <si>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</si>
  <si>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</si>
  <si>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</si>
  <si>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</si>
  <si>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</si>
  <si>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</si>
  <si>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</si>
  <si>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</si>
  <si>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</si>
  <si>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</si>
  <si>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</si>
  <si>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</si>
  <si>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</si>
  <si>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</si>
  <si>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</si>
  <si>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</si>
  <si>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</si>
  <si>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</si>
  <si>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</si>
  <si>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</si>
  <si>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</si>
  <si>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</si>
  <si>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</si>
  <si>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</si>
  <si>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</si>
  <si>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</si>
  <si>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</si>
  <si>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</si>
  <si>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</si>
  <si>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</si>
  <si>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</si>
  <si>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</si>
  <si>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</si>
  <si>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</si>
  <si>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</si>
  <si>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</si>
  <si>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</si>
  <si>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</si>
  <si>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</si>
  <si>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</si>
  <si>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</si>
  <si>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</si>
  <si>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</si>
  <si>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</si>
  <si>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</si>
  <si>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</si>
  <si>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</si>
  <si>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</si>
  <si>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</si>
  <si>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</si>
  <si>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</si>
  <si>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</si>
  <si>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</si>
  <si>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</si>
  <si>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</si>
  <si>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</si>
  <si>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</si>
  <si>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</si>
  <si>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</si>
  <si>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</si>
  <si>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</si>
  <si>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</si>
  <si>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</si>
  <si>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</si>
  <si>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</si>
  <si>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</si>
  <si>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</si>
  <si>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</si>
  <si>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</si>
  <si>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</si>
  <si>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</si>
  <si>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</si>
  <si>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</si>
  <si>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</si>
  <si>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</si>
  <si>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</si>
  <si>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</si>
  <si>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</si>
  <si>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</si>
  <si>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</si>
  <si>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</si>
  <si>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</si>
  <si>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</si>
  <si>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</si>
  <si>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</si>
  <si>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</si>
  <si>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</si>
  <si>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</si>
  <si>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</si>
  <si>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</si>
  <si>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</si>
  <si>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</si>
  <si>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</si>
  <si>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</si>
  <si>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</si>
  <si>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</si>
  <si>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</si>
  <si>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</si>
  <si>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</si>
  <si>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</si>
  <si>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</si>
  <si>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</si>
  <si>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</si>
  <si>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</si>
  <si>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</si>
  <si>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</si>
  <si>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</si>
  <si>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</si>
  <si>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</si>
  <si>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</si>
  <si>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</si>
  <si>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</si>
  <si>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</si>
  <si>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</si>
  <si>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</si>
  <si>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</si>
  <si>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</si>
  <si>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</si>
  <si>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</si>
  <si>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</si>
  <si>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</si>
  <si>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</si>
  <si>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</si>
  <si>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</si>
  <si>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</si>
  <si>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</si>
  <si>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</si>
  <si>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</si>
  <si>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</si>
  <si>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</si>
  <si>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</si>
  <si>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</si>
  <si>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</si>
  <si>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</si>
  <si>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</si>
  <si>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</si>
  <si>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</si>
  <si>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</si>
  <si>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</si>
  <si>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</si>
  <si>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</si>
  <si>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</si>
  <si>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</si>
  <si>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</si>
  <si>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</si>
  <si>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</si>
  <si>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</si>
  <si>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</si>
  <si>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</si>
  <si>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</si>
  <si>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</si>
  <si>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</si>
  <si>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</si>
  <si>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</si>
  <si>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</si>
  <si>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</si>
  <si>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</si>
  <si>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</si>
  <si>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</si>
  <si>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</si>
  <si>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</si>
  <si>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</si>
  <si>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</si>
  <si>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</si>
  <si>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</si>
  <si>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</si>
  <si>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</si>
  <si>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</si>
  <si>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</si>
  <si>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</si>
  <si>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</si>
  <si>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</si>
  <si>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</si>
  <si>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</si>
  <si>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</si>
  <si>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</si>
  <si>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</si>
  <si>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</si>
  <si>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</si>
  <si>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</si>
  <si>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</si>
  <si>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</si>
  <si>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</si>
  <si>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</si>
  <si>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</si>
  <si>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</si>
  <si>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</si>
  <si>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</si>
  <si>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</si>
  <si>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</si>
  <si>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</si>
  <si>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</si>
  <si>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</si>
  <si>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</si>
  <si>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</si>
  <si>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</si>
  <si>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</si>
  <si>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</si>
  <si>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</si>
  <si>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</si>
  <si>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</si>
  <si>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</si>
  <si>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</si>
  <si>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</si>
  <si>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</si>
  <si>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</si>
  <si>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</si>
  <si>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</si>
  <si>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</si>
  <si>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</si>
  <si>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</si>
  <si>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</si>
  <si>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</si>
  <si>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</si>
  <si>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</si>
  <si>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</si>
  <si>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</si>
  <si>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</si>
  <si>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</si>
  <si>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</si>
  <si>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</si>
  <si>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</si>
  <si>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</si>
  <si>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</si>
  <si>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</si>
  <si>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</si>
  <si>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</si>
  <si>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</si>
  <si>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</si>
  <si>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</si>
  <si>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</si>
  <si>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</si>
  <si>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</si>
  <si>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</si>
  <si>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</si>
  <si>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</si>
  <si>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</si>
  <si>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</si>
  <si>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</si>
  <si>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</si>
  <si>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</si>
  <si>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</si>
  <si>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</si>
  <si>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</si>
  <si>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</si>
  <si>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</si>
  <si>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</si>
  <si>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</si>
  <si>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</si>
  <si>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</si>
  <si>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</si>
  <si>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</si>
  <si>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</si>
  <si>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</si>
  <si>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</si>
  <si>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</si>
  <si>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</si>
  <si>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</si>
  <si>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</si>
  <si>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</si>
  <si>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</si>
  <si>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</si>
  <si>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</si>
  <si>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</si>
  <si>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</si>
  <si>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</si>
  <si>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</si>
  <si>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</si>
  <si>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</si>
  <si>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</si>
  <si>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</si>
  <si>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</si>
  <si>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</si>
  <si>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</si>
  <si>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</si>
  <si>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</si>
  <si>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</si>
  <si>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</si>
  <si>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</si>
  <si>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</si>
  <si>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</si>
  <si>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</si>
  <si>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</si>
  <si>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</si>
  <si>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</si>
  <si>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</si>
  <si>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</si>
  <si>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</si>
  <si>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</si>
  <si>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</si>
  <si>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</si>
  <si>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</si>
  <si>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</si>
  <si>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</si>
  <si>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</si>
  <si>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</si>
  <si>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</si>
  <si>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</si>
  <si>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</si>
  <si>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</si>
  <si>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</si>
  <si>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</si>
  <si>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</si>
  <si>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</si>
  <si>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</si>
  <si>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</si>
  <si>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</si>
  <si>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</si>
  <si>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</si>
  <si>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</si>
  <si>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</si>
  <si>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</si>
  <si>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</si>
  <si>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</si>
  <si>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</si>
  <si>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</si>
  <si>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</si>
  <si>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</si>
  <si>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</si>
  <si>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</si>
  <si>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</si>
  <si>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</si>
  <si>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</si>
  <si>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</si>
  <si>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</si>
  <si>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</si>
  <si>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</si>
  <si>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</si>
  <si>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</si>
  <si>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</si>
  <si>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</si>
  <si>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</si>
  <si>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</si>
  <si>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</si>
  <si>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</si>
  <si>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</si>
  <si>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</si>
  <si>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</si>
  <si>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</si>
  <si>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</si>
  <si>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</si>
  <si>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</si>
  <si>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</si>
  <si>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</si>
  <si>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</si>
  <si>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</si>
  <si>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</si>
  <si>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</si>
  <si>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</si>
  <si>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</si>
  <si>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</si>
  <si>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</si>
  <si>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</si>
  <si>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</si>
  <si>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</si>
  <si>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</si>
  <si>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</si>
  <si>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</si>
  <si>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</si>
  <si>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</si>
  <si>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</si>
  <si>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</si>
  <si>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</si>
  <si>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</si>
  <si>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</si>
  <si>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</si>
  <si>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</si>
  <si>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</si>
  <si>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</si>
  <si>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</si>
  <si>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</si>
  <si>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</si>
  <si>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</si>
  <si>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</si>
  <si>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</si>
  <si>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</si>
  <si>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</si>
  <si>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</si>
  <si>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</si>
  <si>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</si>
  <si>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</si>
  <si>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</si>
  <si>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</si>
  <si>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</si>
  <si>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</si>
  <si>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</si>
  <si>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</si>
  <si>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</si>
  <si>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</si>
  <si>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</si>
  <si>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</si>
  <si>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</si>
  <si>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</si>
  <si>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</si>
  <si>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</si>
  <si>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</si>
  <si>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</si>
  <si>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</si>
  <si>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</si>
  <si>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</si>
  <si>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</si>
  <si>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</si>
  <si>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</si>
  <si>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</si>
  <si>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</si>
  <si>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</si>
  <si>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</si>
  <si>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</si>
  <si>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</si>
  <si>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</si>
  <si>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</si>
  <si>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</si>
  <si>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</si>
  <si>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</si>
  <si>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</si>
  <si>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</si>
  <si>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</si>
  <si>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</si>
  <si>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</si>
  <si>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</si>
  <si>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</si>
  <si>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</si>
  <si>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</si>
  <si>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</si>
  <si>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</si>
  <si>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</si>
  <si>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</si>
  <si>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</si>
  <si>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</si>
  <si>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</si>
  <si>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</si>
  <si>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</si>
  <si>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</si>
  <si>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</si>
  <si>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</si>
  <si>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</si>
  <si>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</si>
  <si>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</si>
  <si>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</si>
  <si>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</si>
  <si>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</si>
  <si>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</si>
  <si>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</si>
  <si>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</si>
  <si>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</si>
  <si>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</si>
  <si>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</si>
  <si>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</si>
  <si>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</si>
  <si>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</si>
  <si>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</si>
  <si>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</si>
  <si>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</si>
  <si>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</si>
  <si>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</si>
  <si>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</si>
  <si>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</si>
  <si>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</si>
  <si>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</si>
  <si>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</si>
  <si>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</si>
  <si>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</si>
  <si>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</si>
  <si>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</si>
  <si>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</si>
  <si>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</si>
  <si>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</si>
  <si>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</si>
  <si>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</si>
  <si>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</si>
  <si>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</si>
  <si>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</si>
  <si>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</si>
  <si>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</si>
  <si>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</si>
  <si>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</si>
  <si>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</si>
  <si>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</si>
  <si>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</si>
  <si>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</si>
  <si>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</si>
  <si>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</si>
  <si>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</si>
  <si>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</si>
  <si>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</si>
  <si>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</si>
  <si>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</si>
  <si>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</si>
  <si>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</si>
  <si>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</si>
  <si>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</si>
  <si>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</si>
  <si>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</si>
  <si>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</si>
  <si>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</si>
  <si>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</si>
  <si>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</si>
  <si>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</si>
  <si>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</si>
  <si>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</si>
  <si>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</si>
  <si>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</si>
  <si>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</si>
  <si>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</si>
  <si>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</si>
  <si>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</si>
  <si>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</si>
  <si>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</si>
  <si>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</si>
  <si>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</si>
  <si>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</si>
  <si>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</si>
  <si>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</si>
  <si>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</si>
  <si>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</si>
  <si>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</si>
  <si>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</si>
  <si>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</si>
  <si>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</si>
  <si>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</si>
  <si>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</si>
  <si>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</si>
  <si>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</si>
  <si>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</si>
  <si>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</si>
  <si>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</si>
  <si>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</si>
  <si>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</si>
  <si>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</si>
  <si>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</si>
  <si>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</si>
  <si>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</si>
  <si>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</si>
  <si>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</si>
  <si>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</si>
  <si>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</si>
  <si>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</si>
  <si>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</si>
  <si>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</si>
  <si>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</si>
  <si>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</si>
  <si>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</si>
  <si>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</si>
  <si>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</si>
  <si>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</si>
  <si>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</si>
  <si>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</si>
  <si>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</si>
  <si>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</si>
  <si>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</si>
  <si>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</si>
  <si>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</si>
  <si>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</si>
  <si>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</si>
  <si>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</si>
  <si>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</si>
  <si>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</si>
  <si>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</si>
  <si>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</si>
  <si>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</si>
  <si>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</si>
  <si>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</si>
  <si>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</si>
  <si>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</si>
  <si>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</si>
  <si>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</si>
  <si>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</si>
  <si>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</si>
  <si>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</si>
  <si>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</si>
  <si>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</si>
  <si>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</si>
  <si>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</si>
  <si>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</si>
  <si>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</si>
  <si>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</si>
  <si>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</si>
  <si>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</si>
  <si>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</si>
  <si>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</si>
  <si>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</si>
  <si>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</si>
  <si>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</si>
  <si>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</si>
  <si>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</si>
  <si>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</si>
  <si>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</si>
  <si>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</si>
  <si>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</si>
  <si>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</si>
  <si>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</si>
  <si>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</si>
  <si>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</si>
  <si>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</si>
  <si>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</si>
  <si>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</si>
  <si>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</si>
  <si>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</si>
  <si>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</si>
  <si>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</si>
  <si>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</si>
  <si>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</si>
  <si>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</si>
  <si>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</si>
  <si>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</si>
  <si>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</si>
  <si>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</si>
  <si>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</si>
  <si>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</si>
  <si>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</si>
  <si>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</si>
  <si>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</si>
  <si>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</si>
  <si>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</si>
  <si>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</si>
  <si>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</si>
  <si>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</si>
  <si>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</si>
  <si>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</si>
  <si>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</si>
  <si>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</si>
  <si>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</si>
  <si>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</si>
  <si>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</si>
  <si>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</si>
  <si>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</si>
  <si>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</si>
  <si>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</si>
  <si>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</si>
  <si>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</si>
  <si>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</si>
  <si>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</si>
  <si>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</si>
  <si>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</si>
  <si>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</si>
  <si>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</si>
  <si>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</si>
  <si>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</si>
  <si>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</si>
  <si>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</si>
  <si>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</si>
  <si>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</si>
  <si>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</si>
  <si>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</si>
  <si>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</si>
  <si>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</si>
  <si>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</si>
  <si>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</si>
  <si>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</si>
  <si>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</si>
  <si>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</si>
  <si>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</si>
  <si>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</si>
  <si>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</si>
  <si>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</si>
  <si>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</si>
  <si>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</si>
  <si>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</si>
  <si>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</si>
  <si>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</si>
  <si>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</si>
  <si>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</si>
  <si>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</si>
  <si>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</si>
  <si>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</si>
  <si>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</si>
  <si>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</si>
  <si>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</si>
  <si>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</si>
  <si>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</si>
  <si>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</si>
  <si>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</si>
  <si>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</si>
  <si>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</si>
  <si>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</si>
  <si>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</si>
  <si>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</si>
  <si>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</si>
  <si>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</si>
  <si>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</si>
  <si>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</si>
  <si>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</si>
  <si>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</si>
  <si>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</si>
  <si>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</si>
  <si>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</si>
  <si>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</si>
  <si>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</si>
  <si>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</si>
  <si>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</si>
  <si>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</si>
  <si>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</si>
  <si>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</si>
  <si>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</si>
  <si>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</si>
  <si>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</si>
  <si>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</si>
  <si>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</si>
  <si>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</si>
  <si>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</si>
  <si>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</si>
  <si>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</si>
  <si>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</si>
  <si>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</si>
  <si>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</si>
  <si>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</si>
  <si>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</si>
  <si>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</si>
  <si>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</si>
  <si>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</si>
  <si>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</si>
  <si>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</si>
  <si>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</si>
  <si>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</si>
  <si>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</si>
  <si>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</si>
  <si>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</si>
  <si>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</si>
  <si>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</si>
  <si>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</si>
  <si>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</si>
  <si>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</si>
  <si>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</si>
  <si>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</si>
  <si>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</si>
  <si>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</si>
  <si>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</si>
  <si>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</si>
  <si>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</si>
  <si>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</si>
  <si>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</si>
  <si>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</si>
  <si>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</si>
  <si>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</si>
  <si>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</si>
  <si>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</si>
  <si>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</si>
  <si>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</si>
  <si>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</si>
  <si>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</si>
  <si>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</si>
  <si>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</si>
  <si>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</si>
  <si>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</si>
  <si>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</si>
  <si>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</si>
  <si>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</si>
  <si>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</si>
  <si>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</si>
  <si>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</si>
  <si>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</si>
  <si>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</si>
  <si>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</si>
  <si>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</si>
  <si>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</si>
  <si>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</si>
  <si>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</si>
  <si>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</si>
  <si>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</si>
  <si>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</si>
  <si>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</si>
  <si>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</si>
  <si>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</si>
  <si>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</si>
  <si>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</si>
  <si>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</si>
  <si>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</si>
  <si>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</si>
  <si>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</si>
  <si>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</si>
  <si>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</si>
  <si>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</si>
  <si>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</si>
  <si>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</si>
  <si>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</si>
  <si>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</si>
  <si>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</si>
  <si>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</si>
  <si>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</si>
  <si>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</si>
  <si>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</si>
  <si>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</si>
  <si>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</si>
  <si>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</si>
  <si>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</si>
  <si>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</si>
  <si>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</si>
  <si>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</si>
  <si>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</si>
  <si>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</si>
  <si>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</si>
  <si>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</si>
  <si>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</si>
  <si>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</si>
  <si>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</si>
  <si>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</si>
  <si>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</si>
  <si>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</si>
  <si>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</si>
  <si>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</si>
  <si>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</si>
  <si>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</si>
  <si>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</si>
  <si>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</si>
  <si>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</si>
  <si>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</si>
  <si>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</si>
  <si>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</si>
  <si>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</si>
  <si>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</si>
  <si>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</si>
  <si>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</si>
  <si>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</si>
  <si>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</si>
  <si>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</si>
  <si>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</si>
  <si>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</si>
  <si>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</si>
  <si>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</si>
  <si>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</si>
  <si>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</si>
  <si>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</si>
  <si>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</si>
  <si>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</si>
  <si>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</si>
  <si>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</si>
  <si>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</si>
  <si>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</si>
  <si>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</si>
  <si>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</si>
  <si>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</si>
  <si>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</si>
  <si>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</si>
  <si>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</si>
  <si>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</si>
  <si>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</si>
  <si>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</si>
  <si>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</si>
  <si>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</si>
  <si>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</si>
  <si>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</si>
  <si>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</si>
  <si>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</si>
  <si>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</si>
  <si>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</si>
  <si>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</si>
  <si>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</si>
  <si>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</si>
  <si>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</si>
  <si>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</si>
  <si>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</si>
  <si>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</si>
  <si>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</si>
  <si>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</si>
  <si>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</si>
  <si>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</si>
  <si>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</si>
  <si>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</si>
  <si>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</si>
  <si>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</si>
  <si>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</si>
  <si>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</si>
  <si>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</si>
  <si>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</si>
  <si>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</si>
  <si>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</si>
  <si>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</si>
  <si>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</si>
  <si>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</si>
  <si>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</si>
  <si>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</si>
  <si>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</si>
  <si>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</si>
  <si>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</si>
  <si>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</si>
  <si>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</si>
  <si>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</si>
  <si>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</si>
  <si>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</si>
  <si>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</si>
  <si>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</si>
  <si>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</si>
  <si>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</si>
  <si>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</si>
  <si>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</si>
  <si>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</si>
  <si>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</si>
  <si>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</si>
  <si>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</si>
  <si>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</si>
  <si>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</si>
  <si>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</si>
  <si>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</si>
  <si>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</si>
  <si>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</si>
  <si>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</si>
  <si>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</si>
  <si>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</si>
  <si>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</si>
  <si>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</si>
  <si>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</si>
  <si>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</si>
  <si>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</si>
  <si>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</si>
  <si>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</si>
  <si>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</si>
  <si>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</si>
  <si>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</si>
  <si>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</si>
  <si>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</si>
  <si>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</si>
  <si>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</si>
  <si>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</si>
  <si>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</si>
  <si>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</si>
  <si>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</si>
  <si>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</si>
  <si>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</si>
  <si>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</si>
  <si>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</si>
  <si>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</si>
  <si>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</si>
  <si>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</si>
  <si>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</si>
  <si>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</si>
  <si>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</si>
  <si>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</si>
  <si>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</si>
  <si>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</si>
  <si>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</si>
  <si>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</si>
  <si>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</si>
  <si>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</si>
  <si>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</si>
  <si>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</si>
  <si>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</si>
  <si>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</si>
  <si>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</si>
  <si>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</si>
  <si>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</si>
  <si>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</si>
  <si>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</si>
  <si>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</si>
  <si>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</si>
  <si>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</si>
  <si>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</si>
  <si>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</si>
  <si>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</si>
  <si>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</si>
  <si>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</si>
  <si>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</si>
  <si>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</si>
  <si>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</si>
  <si>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</si>
  <si>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</si>
  <si>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</si>
  <si>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</si>
  <si>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</si>
  <si>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</si>
  <si>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</si>
  <si>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</si>
  <si>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</si>
  <si>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</si>
  <si>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</si>
  <si>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</si>
  <si>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</si>
  <si>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</si>
  <si>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</si>
  <si>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</si>
  <si>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</si>
  <si>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</si>
  <si>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</si>
  <si>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</si>
  <si>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</si>
  <si>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</si>
  <si>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</si>
  <si>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</si>
  <si>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</si>
  <si>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</si>
  <si>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</si>
  <si>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</si>
  <si>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</si>
  <si>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</si>
  <si>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</si>
  <si>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</si>
  <si>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</si>
  <si>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</si>
  <si>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</si>
  <si>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</si>
  <si>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</si>
  <si>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</si>
  <si>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</si>
  <si>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</si>
  <si>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</si>
  <si>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</si>
  <si>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</si>
  <si>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</si>
  <si>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</si>
  <si>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</si>
  <si>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</si>
  <si>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</si>
  <si>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</si>
  <si>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</si>
  <si>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</si>
  <si>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</si>
  <si>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</si>
  <si>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</si>
  <si>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</si>
  <si>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</si>
  <si>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</si>
  <si>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</si>
  <si>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</si>
  <si>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</si>
  <si>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</si>
  <si>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</si>
  <si>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</si>
  <si>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</si>
  <si>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</si>
  <si>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</si>
  <si>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</si>
  <si>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</si>
  <si>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</si>
  <si>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</si>
  <si>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</si>
  <si>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</si>
  <si>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</si>
  <si>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</si>
  <si>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</si>
  <si>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</si>
  <si>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</si>
  <si>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</si>
  <si>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</si>
  <si>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</si>
  <si>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</si>
  <si>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</si>
  <si>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</si>
  <si>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</si>
  <si>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</si>
  <si>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</si>
  <si>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</si>
  <si>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</si>
  <si>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</si>
  <si>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</si>
  <si>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</si>
  <si>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</si>
  <si>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</si>
  <si>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</si>
  <si>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</si>
  <si>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</si>
  <si>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</si>
  <si>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</si>
  <si>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</si>
  <si>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</si>
  <si>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</si>
  <si>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</si>
  <si>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</si>
  <si>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</si>
  <si>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</si>
  <si>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</si>
  <si>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</si>
  <si>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</si>
  <si>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</si>
  <si>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</si>
  <si>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</si>
  <si>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</si>
  <si>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</si>
  <si>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</si>
  <si>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</si>
  <si>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</si>
  <si>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</si>
  <si>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</si>
  <si>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</si>
  <si>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</si>
  <si>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</si>
  <si>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</si>
  <si>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</si>
  <si>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</si>
  <si>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</si>
  <si>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</si>
  <si>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</si>
  <si>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</si>
  <si>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</si>
  <si>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</si>
  <si>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</si>
  <si>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</si>
  <si>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</si>
  <si>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</si>
  <si>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</si>
  <si>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</si>
  <si>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</si>
  <si>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</si>
  <si>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</si>
  <si>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</si>
  <si>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</si>
  <si>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</si>
  <si>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</si>
  <si>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</si>
  <si>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</si>
  <si>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</si>
  <si>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</si>
  <si>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</si>
  <si>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</si>
  <si>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</si>
  <si>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</si>
  <si>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</si>
  <si>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</si>
  <si>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</si>
  <si>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</si>
  <si>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</si>
  <si>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</si>
  <si>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</si>
  <si>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</si>
  <si>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</si>
  <si>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</si>
  <si>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</si>
  <si>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</si>
  <si>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</si>
  <si>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</si>
  <si>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</si>
  <si>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</si>
  <si>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</si>
  <si>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</si>
  <si>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</si>
  <si>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</si>
  <si>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</si>
  <si>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</si>
  <si>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</si>
  <si>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</si>
  <si>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</si>
  <si>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</si>
  <si>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</si>
  <si>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</si>
  <si>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</si>
  <si>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</si>
  <si>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</si>
  <si>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</si>
  <si>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</si>
  <si>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</si>
  <si>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</si>
  <si>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</si>
  <si>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</si>
  <si>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</si>
  <si>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</si>
  <si>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</si>
  <si>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</si>
  <si>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</si>
  <si>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</si>
  <si>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</si>
  <si>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</si>
  <si>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</si>
  <si>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</si>
  <si>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</si>
  <si>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</si>
  <si>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</si>
  <si>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</si>
  <si>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</si>
  <si>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</si>
  <si>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</si>
  <si>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</si>
  <si>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</si>
  <si>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</si>
  <si>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</si>
  <si>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</si>
  <si>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</si>
  <si>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</si>
  <si>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</si>
  <si>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</si>
  <si>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</si>
  <si>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</si>
  <si>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</si>
  <si>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</si>
  <si>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</si>
  <si>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</si>
  <si>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</si>
  <si>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</si>
  <si>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</si>
  <si>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</si>
  <si>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</si>
  <si>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</si>
  <si>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</si>
  <si>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</si>
  <si>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</si>
  <si>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</si>
  <si>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</si>
  <si>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</si>
  <si>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</si>
  <si>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</si>
  <si>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</si>
  <si>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</si>
  <si>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</si>
  <si>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</si>
  <si>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</si>
  <si>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</si>
  <si>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</si>
  <si>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</si>
  <si>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</si>
  <si>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</si>
  <si>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</si>
  <si>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</si>
  <si>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</si>
  <si>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</si>
  <si>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</si>
  <si>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</si>
  <si>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</si>
  <si>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</si>
  <si>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</si>
  <si>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</si>
  <si>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</si>
  <si>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</si>
  <si>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</si>
  <si>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</si>
  <si>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</si>
  <si>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</si>
  <si>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</si>
  <si>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</si>
  <si>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</si>
  <si>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</si>
  <si>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</si>
  <si>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</si>
  <si>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</si>
  <si>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</si>
  <si>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</si>
  <si>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</si>
  <si>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</si>
  <si>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</si>
  <si>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</si>
  <si>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</si>
  <si>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</si>
  <si>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</si>
  <si>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</si>
  <si>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</si>
  <si>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</si>
  <si>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</si>
  <si>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</si>
  <si>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</si>
  <si>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</si>
  <si>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</si>
  <si>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</si>
  <si>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</si>
  <si>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</si>
  <si>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</si>
  <si>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</si>
  <si>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</si>
  <si>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</si>
  <si>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</si>
  <si>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</si>
  <si>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</si>
  <si>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</si>
  <si>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</si>
  <si>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</si>
  <si>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</si>
  <si>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</si>
  <si>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</si>
  <si>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</si>
  <si>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</si>
  <si>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</si>
  <si>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</si>
  <si>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</si>
  <si>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</si>
  <si>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</si>
  <si>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</si>
  <si>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</si>
  <si>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</si>
  <si>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</si>
  <si>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</si>
  <si>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</si>
  <si>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</si>
  <si>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</si>
  <si>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</si>
  <si>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</si>
  <si>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</si>
  <si>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</si>
  <si>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</si>
  <si>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</si>
  <si>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</si>
  <si>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</si>
  <si>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</si>
  <si>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</si>
  <si>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</si>
  <si>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</si>
  <si>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</si>
  <si>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</si>
  <si>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</si>
  <si>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</si>
  <si>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</si>
  <si>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</si>
  <si>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</si>
  <si>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</si>
  <si>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</si>
  <si>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</si>
  <si>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</si>
  <si>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</si>
  <si>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</si>
  <si>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</si>
  <si>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</si>
  <si>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</si>
  <si>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</si>
  <si>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</si>
  <si>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</si>
  <si>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</si>
  <si>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</si>
  <si>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</si>
  <si>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</si>
  <si>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</si>
  <si>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</si>
  <si>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</si>
  <si>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</si>
  <si>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</si>
  <si>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</si>
  <si>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</si>
  <si>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</si>
  <si>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</si>
  <si>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</si>
  <si>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</si>
  <si>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</si>
  <si>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</si>
  <si>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</si>
  <si>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</si>
  <si>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</si>
  <si>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</si>
  <si>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</si>
  <si>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</si>
  <si>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</si>
  <si>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</si>
  <si>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</si>
  <si>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</si>
  <si>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</si>
  <si>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</si>
  <si>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</si>
  <si>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</si>
  <si>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</si>
  <si>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</si>
  <si>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</si>
  <si>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</si>
  <si>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</si>
  <si>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</si>
  <si>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</si>
  <si>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</si>
  <si>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</si>
  <si>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</si>
  <si>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</si>
  <si>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</si>
  <si>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</si>
  <si>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</si>
  <si>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</si>
  <si>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</si>
  <si>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</si>
  <si>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</si>
  <si>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</si>
  <si>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</si>
  <si>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</si>
  <si>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</si>
  <si>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</si>
  <si>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</si>
  <si>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</si>
  <si>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</si>
  <si>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</si>
  <si>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</si>
  <si>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</si>
  <si>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</si>
  <si>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</si>
  <si>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</si>
  <si>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</si>
  <si>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</si>
  <si>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</si>
  <si>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</si>
  <si>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</si>
  <si>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</si>
  <si>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</si>
  <si>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</si>
  <si>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</si>
  <si>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</si>
  <si>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</si>
  <si>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</si>
  <si>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</si>
  <si>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</si>
  <si>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</si>
  <si>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</si>
  <si>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</si>
  <si>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</si>
  <si>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</si>
  <si>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</si>
  <si>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</si>
  <si>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</si>
  <si>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</si>
  <si>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</si>
  <si>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</si>
  <si>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</si>
  <si>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</si>
  <si>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</si>
  <si>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</si>
  <si>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</si>
  <si>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</si>
  <si>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</si>
  <si>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</si>
  <si>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</si>
  <si>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</si>
  <si>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</si>
  <si>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</si>
  <si>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</si>
  <si>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</si>
  <si>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</si>
  <si>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</si>
  <si>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</si>
  <si>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</si>
  <si>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</si>
  <si>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</si>
  <si>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</si>
  <si>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</si>
  <si>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</si>
  <si>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</si>
  <si>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</si>
  <si>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</si>
  <si>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</si>
  <si>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</si>
  <si>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</si>
  <si>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</si>
  <si>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</si>
  <si>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</si>
  <si>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</si>
  <si>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</si>
  <si>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</si>
  <si>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</si>
  <si>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</si>
  <si>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</si>
  <si>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</si>
  <si>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</si>
  <si>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</si>
  <si>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</si>
  <si>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</si>
  <si>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</si>
  <si>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</si>
  <si>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</si>
  <si>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</si>
  <si>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</si>
  <si>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</si>
  <si>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</si>
  <si>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</si>
  <si>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</si>
  <si>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</si>
  <si>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</si>
  <si>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</si>
  <si>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</si>
  <si>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</si>
  <si>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</si>
  <si>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</si>
  <si>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</si>
  <si>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</si>
  <si>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</si>
  <si>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</si>
  <si>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</si>
  <si>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</si>
  <si>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</si>
  <si>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</si>
  <si>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</si>
  <si>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</si>
  <si>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</si>
  <si>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</si>
  <si>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</si>
  <si>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</si>
  <si>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</si>
  <si>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</si>
  <si>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</si>
  <si>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</si>
  <si>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</si>
  <si>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</si>
  <si>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</si>
  <si>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</si>
  <si>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</si>
  <si>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</si>
  <si>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</si>
  <si>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</si>
  <si>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</si>
  <si>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</si>
  <si>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</si>
  <si>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</si>
  <si>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</si>
  <si>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</si>
  <si>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</si>
  <si>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</si>
  <si>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</si>
  <si>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</si>
  <si>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</si>
  <si>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</si>
  <si>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</si>
  <si>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</si>
  <si>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</si>
  <si>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</si>
  <si>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</si>
  <si>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</si>
  <si>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</si>
  <si>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</si>
  <si>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</si>
  <si>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</si>
  <si>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</si>
  <si>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</si>
  <si>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</si>
  <si>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</si>
  <si>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</si>
  <si>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</si>
  <si>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</si>
  <si>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</si>
  <si>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</si>
  <si>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</si>
  <si>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</si>
  <si>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</si>
  <si>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</si>
  <si>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</si>
  <si>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</si>
  <si>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</si>
  <si>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</si>
  <si>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</si>
  <si>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</si>
  <si>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</si>
  <si>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</si>
  <si>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</si>
  <si>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</si>
  <si>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</si>
  <si>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</si>
  <si>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</si>
  <si>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</si>
  <si>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</si>
  <si>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</si>
  <si>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</si>
  <si>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</si>
  <si>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</si>
  <si>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</si>
  <si>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</si>
  <si>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</si>
  <si>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</si>
  <si>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</si>
  <si>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</si>
  <si>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</si>
  <si>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</si>
  <si>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</si>
  <si>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</si>
  <si>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</si>
  <si>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</si>
  <si>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</si>
  <si>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</si>
  <si>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</si>
  <si>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</si>
  <si>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</si>
  <si>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</si>
  <si>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</si>
  <si>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</si>
  <si>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</si>
  <si>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</si>
  <si>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</si>
  <si>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</si>
  <si>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</si>
  <si>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</si>
  <si>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</si>
  <si>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</si>
  <si>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</si>
  <si>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</si>
  <si>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</si>
  <si>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</si>
  <si>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</si>
  <si>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</si>
  <si>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</si>
  <si>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</si>
  <si>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</si>
  <si>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</si>
  <si>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</si>
  <si>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</si>
  <si>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</si>
  <si>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</si>
  <si>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</si>
  <si>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</si>
  <si>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</si>
  <si>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</si>
  <si>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</si>
  <si>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</si>
  <si>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</si>
  <si>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</si>
  <si>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</si>
  <si>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</si>
  <si>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</si>
  <si>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</si>
  <si>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</si>
  <si>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</si>
  <si>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</si>
  <si>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</si>
  <si>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</si>
  <si>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</si>
  <si>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</si>
  <si>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</si>
  <si>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</si>
  <si>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</si>
  <si>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</si>
  <si>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</si>
  <si>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</si>
  <si>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</si>
  <si>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</si>
  <si>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</si>
  <si>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</si>
  <si>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</si>
  <si>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</si>
  <si>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</si>
  <si>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</si>
  <si>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</si>
  <si>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</si>
  <si>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</si>
  <si>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</si>
  <si>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</si>
  <si>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</si>
  <si>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</si>
  <si>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</si>
  <si>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</si>
  <si>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</si>
  <si>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</si>
  <si>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</si>
  <si>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</si>
  <si>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</si>
  <si>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</si>
  <si>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</si>
  <si>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</si>
  <si>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</si>
  <si>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</si>
  <si>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</si>
  <si>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</si>
  <si>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</si>
  <si>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</si>
  <si>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</si>
  <si>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</si>
  <si>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</si>
  <si>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</si>
  <si>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</si>
  <si>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</si>
  <si>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</si>
  <si>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</si>
  <si>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</si>
  <si>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</si>
  <si>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</si>
  <si>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</si>
  <si>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</si>
  <si>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</si>
  <si>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</si>
  <si>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</si>
  <si>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</si>
  <si>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</si>
  <si>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</si>
  <si>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</si>
  <si>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</si>
  <si>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</si>
  <si>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</si>
  <si>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</si>
  <si>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</si>
  <si>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</si>
  <si>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</si>
  <si>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</si>
  <si>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</si>
  <si>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</si>
  <si>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</si>
  <si>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</si>
  <si>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</si>
  <si>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</si>
  <si>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</si>
  <si>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</si>
  <si>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</si>
  <si>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</si>
  <si>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</si>
  <si>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</si>
  <si>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</si>
  <si>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</si>
  <si>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</si>
  <si>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</si>
  <si>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</si>
  <si>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</si>
  <si>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</si>
  <si>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</si>
  <si>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</si>
  <si>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</si>
  <si>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</si>
  <si>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</si>
  <si>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</si>
  <si>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</si>
  <si>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</si>
  <si>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</si>
  <si>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</si>
  <si>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</si>
  <si>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</si>
  <si>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</si>
  <si>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</si>
  <si>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</si>
  <si>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</si>
  <si>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</si>
  <si>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</si>
  <si>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</si>
  <si>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</si>
  <si>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</si>
  <si>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</si>
  <si>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</si>
  <si>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</si>
  <si>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</si>
  <si>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</si>
  <si>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</si>
  <si>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</si>
  <si>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</si>
  <si>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</si>
  <si>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</si>
  <si>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</si>
  <si>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</si>
  <si>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</si>
  <si>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</si>
  <si>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</si>
  <si>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</si>
  <si>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</si>
  <si>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</si>
  <si>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</si>
  <si>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</si>
  <si>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</si>
  <si>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</si>
  <si>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</si>
  <si>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</si>
  <si>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</si>
  <si>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</si>
  <si>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</si>
  <si>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</si>
  <si>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</si>
  <si>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</si>
  <si>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</si>
  <si>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</si>
  <si>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</si>
  <si>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</si>
  <si>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</si>
  <si>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</si>
  <si>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</si>
  <si>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</si>
  <si>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</si>
  <si>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</si>
  <si>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</si>
  <si>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</si>
  <si>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</si>
  <si>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</si>
  <si>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</si>
  <si>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</si>
  <si>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</si>
  <si>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</si>
  <si>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</si>
  <si>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</si>
  <si>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</si>
  <si>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</si>
  <si>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</si>
  <si>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</si>
  <si>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</si>
  <si>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</si>
  <si>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</si>
  <si>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</si>
  <si>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</si>
  <si>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</si>
  <si>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</si>
  <si>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</si>
  <si>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</si>
  <si>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</si>
  <si>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</si>
  <si>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</si>
  <si>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</si>
  <si>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</si>
  <si>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</si>
  <si>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</si>
  <si>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</si>
  <si>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</si>
  <si>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</si>
  <si>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</si>
  <si>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</si>
  <si>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</si>
  <si>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</si>
  <si>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</si>
  <si>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</si>
  <si>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</si>
  <si>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</si>
  <si>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</si>
  <si>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</si>
  <si>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</si>
  <si>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</si>
  <si>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</si>
  <si>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</si>
  <si>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</si>
  <si>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</si>
  <si>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</si>
  <si>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</si>
  <si>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</si>
  <si>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</si>
  <si>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</si>
  <si>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</si>
  <si>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</si>
  <si>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</si>
  <si>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</si>
  <si>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</si>
  <si>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</si>
  <si>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</si>
  <si>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</si>
  <si>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</si>
  <si>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</si>
  <si>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</si>
  <si>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</si>
  <si>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</si>
  <si>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</si>
  <si>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</si>
  <si>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</si>
  <si>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</si>
  <si>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</si>
  <si>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</si>
  <si>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</si>
  <si>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</si>
  <si>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</si>
  <si>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</si>
  <si>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</si>
  <si>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</si>
  <si>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</si>
  <si>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</si>
  <si>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</si>
  <si>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</si>
  <si>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</si>
  <si>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</si>
  <si>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</si>
  <si>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</si>
  <si>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</si>
  <si>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</si>
  <si>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</si>
  <si>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</si>
  <si>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</si>
  <si>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</si>
  <si>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</si>
  <si>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</si>
  <si>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</si>
  <si>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</si>
  <si>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</si>
  <si>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</si>
  <si>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</si>
  <si>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</si>
  <si>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</si>
  <si>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</si>
  <si>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</si>
  <si>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</si>
  <si>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</si>
  <si>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</si>
  <si>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</si>
  <si>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</si>
  <si>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</si>
  <si>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</si>
  <si>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</si>
  <si>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</si>
  <si>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</si>
  <si>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</si>
  <si>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</si>
  <si>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</si>
  <si>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</si>
  <si>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</si>
  <si>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</si>
  <si>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</si>
  <si>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</si>
  <si>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</si>
  <si>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</si>
  <si>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</si>
  <si>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</si>
  <si>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</si>
  <si>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</si>
  <si>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</si>
  <si>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</si>
  <si>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</si>
  <si>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</si>
  <si>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</si>
  <si>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</si>
  <si>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</si>
  <si>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</si>
  <si>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</si>
  <si>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</si>
  <si>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</si>
  <si>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</si>
  <si>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</si>
  <si>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</si>
  <si>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</si>
  <si>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</si>
  <si>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</si>
  <si>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</si>
  <si>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</si>
  <si>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</si>
  <si>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</si>
  <si>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</si>
  <si>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</si>
  <si>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</si>
  <si>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</si>
  <si>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</si>
  <si>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</si>
  <si>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</si>
  <si>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</si>
  <si>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</si>
  <si>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</si>
  <si>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</si>
  <si>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</si>
  <si>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</si>
  <si>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</si>
  <si>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</si>
  <si>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</si>
  <si>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</si>
  <si>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</si>
  <si>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</si>
  <si>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</si>
  <si>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</si>
  <si>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</si>
  <si>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</si>
  <si>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</si>
  <si>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</si>
  <si>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</si>
  <si>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</si>
  <si>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</si>
  <si>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</si>
  <si>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</si>
  <si>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</si>
  <si>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</si>
  <si>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</si>
  <si>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</si>
  <si>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</si>
  <si>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</si>
  <si>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</si>
  <si>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</si>
  <si>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</si>
  <si>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</si>
  <si>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</si>
  <si>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</si>
  <si>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</si>
  <si>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</si>
  <si>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</si>
  <si>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</si>
  <si>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</si>
  <si>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</si>
  <si>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</si>
  <si>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</si>
  <si>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</si>
  <si>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</si>
  <si>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</si>
  <si>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</si>
  <si>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</si>
  <si>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</si>
  <si>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</si>
  <si>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</si>
  <si>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</si>
  <si>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</si>
  <si>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</si>
  <si>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</si>
  <si>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</si>
  <si>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</si>
  <si>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</si>
  <si>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</si>
  <si>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</si>
  <si>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</si>
  <si>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</si>
  <si>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</si>
  <si>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</si>
  <si>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</si>
  <si>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</si>
  <si>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</si>
  <si>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</si>
  <si>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</si>
  <si>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</si>
  <si>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</si>
  <si>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</si>
  <si>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</si>
  <si>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</si>
  <si>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</si>
  <si>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</si>
  <si>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</si>
  <si>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</si>
  <si>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</si>
  <si>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</si>
  <si>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</si>
  <si>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</si>
  <si>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</si>
  <si>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</si>
  <si>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</si>
  <si>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</si>
  <si>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</si>
  <si>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</si>
  <si>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</si>
  <si>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</si>
  <si>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</si>
  <si>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</si>
  <si>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</si>
  <si>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</si>
  <si>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</si>
  <si>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</si>
  <si>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</si>
  <si>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</si>
  <si>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</si>
  <si>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</si>
  <si>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</si>
  <si>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</si>
  <si>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</si>
  <si>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</si>
  <si>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</si>
  <si>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</si>
  <si>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</si>
  <si>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</si>
  <si>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</si>
  <si>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</si>
  <si>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</si>
  <si>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</si>
  <si>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</si>
  <si>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</si>
  <si>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</si>
  <si>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</si>
  <si>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</si>
  <si>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</si>
  <si>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</si>
  <si>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</si>
  <si>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</si>
  <si>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</si>
  <si>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</si>
  <si>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</si>
  <si>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</si>
  <si>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</si>
  <si>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</si>
  <si>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</si>
  <si>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</si>
  <si>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</si>
  <si>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</si>
  <si>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</si>
  <si>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</si>
  <si>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</si>
  <si>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</si>
  <si>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</si>
  <si>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</si>
  <si>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</si>
  <si>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</si>
  <si>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</si>
  <si>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</si>
  <si>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</si>
  <si>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</si>
  <si>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</si>
  <si>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</si>
  <si>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</si>
  <si>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</si>
  <si>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</si>
  <si>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</si>
  <si>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</si>
  <si>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</si>
  <si>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</si>
  <si>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</si>
  <si>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</si>
  <si>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</si>
  <si>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</si>
  <si>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</si>
  <si>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</si>
  <si>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</si>
  <si>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</si>
  <si>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</si>
  <si>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</si>
  <si>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</si>
  <si>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</si>
  <si>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</si>
  <si>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</si>
  <si>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</si>
  <si>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</si>
  <si>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</si>
  <si>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</si>
  <si>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</si>
  <si>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</si>
  <si>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</si>
  <si>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</si>
  <si>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</si>
  <si>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</si>
  <si>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</si>
  <si>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</si>
  <si>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</si>
  <si>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</si>
  <si>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</si>
  <si>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</si>
  <si>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</si>
  <si>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</si>
  <si>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</si>
  <si>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</si>
  <si>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</si>
  <si>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</si>
  <si>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</si>
  <si>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</si>
  <si>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</si>
  <si>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</si>
  <si>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</si>
  <si>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</si>
  <si>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</si>
  <si>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</si>
  <si>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</si>
  <si>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</si>
  <si>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</si>
  <si>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</si>
  <si>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</si>
  <si>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</si>
  <si>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</si>
  <si>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</si>
  <si>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</si>
  <si>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</si>
  <si>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</si>
  <si>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</si>
  <si>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</si>
  <si>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</si>
  <si>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</si>
  <si>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</si>
  <si>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</si>
  <si>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</si>
  <si>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</si>
  <si>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</si>
  <si>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</si>
  <si>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</si>
  <si>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</si>
  <si>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</si>
  <si>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</si>
  <si>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</si>
  <si>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</si>
  <si>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</si>
  <si>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</si>
  <si>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</si>
  <si>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</si>
  <si>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</si>
  <si>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</si>
  <si>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</si>
  <si>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</si>
  <si>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</si>
  <si>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</si>
  <si>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</si>
  <si>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</si>
  <si>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</si>
  <si>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</si>
  <si>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</si>
  <si>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</si>
  <si>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</si>
  <si>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</si>
  <si>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</si>
  <si>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</si>
  <si>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</si>
  <si>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</si>
  <si>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</si>
  <si>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</si>
  <si>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</si>
  <si>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</si>
  <si>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</si>
  <si>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</si>
  <si>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</si>
  <si>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</si>
  <si>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</si>
  <si>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</si>
  <si>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</si>
  <si>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</si>
  <si>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</si>
  <si>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</si>
  <si>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</si>
  <si>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</si>
  <si>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</si>
  <si>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</si>
  <si>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</si>
  <si>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</si>
  <si>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</si>
  <si>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</si>
  <si>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</si>
  <si>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</si>
  <si>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</si>
  <si>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</si>
  <si>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</si>
  <si>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</si>
  <si>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</si>
  <si>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</si>
  <si>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</si>
  <si>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</si>
  <si>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</si>
  <si>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</si>
  <si>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</si>
  <si>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</si>
  <si>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</si>
  <si>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</si>
  <si>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</si>
  <si>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</si>
  <si>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</si>
  <si>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</si>
  <si>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</si>
  <si>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</si>
  <si>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</si>
  <si>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</si>
  <si>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</si>
  <si>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</si>
  <si>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</si>
  <si>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</si>
  <si>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</si>
  <si>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</si>
  <si>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</si>
  <si>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</si>
  <si>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</si>
  <si>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</si>
  <si>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</si>
  <si>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</si>
  <si>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</si>
  <si>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</si>
  <si>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</si>
  <si>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</si>
  <si>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</si>
  <si>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</si>
  <si>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</si>
  <si>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</si>
  <si>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</si>
  <si>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</si>
  <si>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</si>
  <si>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</si>
  <si>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</si>
  <si>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</si>
  <si>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</si>
  <si>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</si>
  <si>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</si>
  <si>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</si>
  <si>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</si>
  <si>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</si>
  <si>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</si>
  <si>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</si>
  <si>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</si>
  <si>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</si>
  <si>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</si>
  <si>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</si>
  <si>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</si>
  <si>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</si>
  <si>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</si>
  <si>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</si>
  <si>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</si>
  <si>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</si>
  <si>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</si>
  <si>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</si>
  <si>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</si>
  <si>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</si>
  <si>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</si>
  <si>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</si>
  <si>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</si>
  <si>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</si>
  <si>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</si>
  <si>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</si>
  <si>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</si>
  <si>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</si>
  <si>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</si>
  <si>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</si>
  <si>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</si>
  <si>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</si>
  <si>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</si>
  <si>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</si>
  <si>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</si>
  <si>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</si>
  <si>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</si>
  <si>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</si>
  <si>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</si>
  <si>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</si>
  <si>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</si>
  <si>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</si>
  <si>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</si>
  <si>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</si>
  <si>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</si>
  <si>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</si>
  <si>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</si>
  <si>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</si>
  <si>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</si>
  <si>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</si>
  <si>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</si>
  <si>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</si>
  <si>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</si>
  <si>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</si>
  <si>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</si>
  <si>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</si>
  <si>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</si>
  <si>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</si>
  <si>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</si>
  <si>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</si>
  <si>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</si>
  <si>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</si>
  <si>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</si>
  <si>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</si>
  <si>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</si>
  <si>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</si>
  <si>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</si>
  <si>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</si>
  <si>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</si>
  <si>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</si>
  <si>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</si>
  <si>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</si>
  <si>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</si>
  <si>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</si>
  <si>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</si>
  <si>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</si>
  <si>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</si>
  <si>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</si>
  <si>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</si>
  <si>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</si>
  <si>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</si>
  <si>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</si>
  <si>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</si>
  <si>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</si>
  <si>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</si>
  <si>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</si>
  <si>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</si>
  <si>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</si>
  <si>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</si>
  <si>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</si>
  <si>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</si>
  <si>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</si>
  <si>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</si>
  <si>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</si>
  <si>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</si>
  <si>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</si>
  <si>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</si>
  <si>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</si>
  <si>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</si>
  <si>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</si>
  <si>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</si>
  <si>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</si>
  <si>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</si>
  <si>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</si>
  <si>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</si>
  <si>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</si>
  <si>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</si>
  <si>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</si>
  <si>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</si>
  <si>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</si>
  <si>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</si>
  <si>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</si>
  <si>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</si>
  <si>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</si>
  <si>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</si>
  <si>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</si>
  <si>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</si>
  <si>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</si>
  <si>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</si>
  <si>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</si>
  <si>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</si>
  <si>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</si>
  <si>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</si>
  <si>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</si>
  <si>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</si>
  <si>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</si>
  <si>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</si>
  <si>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</si>
  <si>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</si>
  <si>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</si>
  <si>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</si>
  <si>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</si>
  <si>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</si>
  <si>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</si>
  <si>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</si>
  <si>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</si>
  <si>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</si>
  <si>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</si>
  <si>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</si>
  <si>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</si>
  <si>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</si>
  <si>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</si>
  <si>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</si>
  <si>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</si>
  <si>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</si>
  <si>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</si>
  <si>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</si>
  <si>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</si>
  <si>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</si>
  <si>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</si>
  <si>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</si>
  <si>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</si>
  <si>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</si>
  <si>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</si>
  <si>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</si>
  <si>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</si>
  <si>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</si>
  <si>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</si>
  <si>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</si>
  <si>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</si>
  <si>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</si>
  <si>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</si>
  <si>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</si>
  <si>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</si>
  <si>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</si>
  <si>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</si>
  <si>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</si>
  <si>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</si>
  <si>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</si>
  <si>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</si>
  <si>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</si>
  <si>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</si>
  <si>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</si>
  <si>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</si>
  <si>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</si>
  <si>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</si>
  <si>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</si>
  <si>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</si>
  <si>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</si>
  <si>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</si>
  <si>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</si>
  <si>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</si>
  <si>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</si>
  <si>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</si>
  <si>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</si>
  <si>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</si>
  <si>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</si>
  <si>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</si>
  <si>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</si>
  <si>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</si>
  <si>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</si>
  <si>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</si>
  <si>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</si>
  <si>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</si>
  <si>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</si>
  <si>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</si>
  <si>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</si>
  <si>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</si>
  <si>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</si>
  <si>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</si>
  <si>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</si>
  <si>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</si>
  <si>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</si>
  <si>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</si>
  <si>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</si>
  <si>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</si>
  <si>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</si>
  <si>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</si>
  <si>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</si>
  <si>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</si>
  <si>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</si>
  <si>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</si>
  <si>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</si>
  <si>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</si>
  <si>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</si>
  <si>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</si>
  <si>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</si>
  <si>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</si>
  <si>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</si>
  <si>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</si>
  <si>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</si>
  <si>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</si>
  <si>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</si>
  <si>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</si>
  <si>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</si>
  <si>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</si>
  <si>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</si>
  <si>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</si>
  <si>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</si>
  <si>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</si>
  <si>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</si>
  <si>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</si>
  <si>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</si>
  <si>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</si>
  <si>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</si>
  <si>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</si>
  <si>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</si>
  <si>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</si>
  <si>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</si>
  <si>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</si>
  <si>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</si>
  <si>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</si>
  <si>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</si>
  <si>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</si>
  <si>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</si>
  <si>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</si>
  <si>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</si>
  <si>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</si>
  <si>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</si>
  <si>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</si>
  <si>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</si>
  <si>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</si>
  <si>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</si>
  <si>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</si>
  <si>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</si>
  <si>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</si>
  <si>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</si>
  <si>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</si>
  <si>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</si>
  <si>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</si>
  <si>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</si>
  <si>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</si>
  <si>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</si>
  <si>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</si>
  <si>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</si>
  <si>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</si>
  <si>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</si>
  <si>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</si>
  <si>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</si>
  <si>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</si>
  <si>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</si>
  <si>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</si>
  <si>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</si>
  <si>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</si>
  <si>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</si>
  <si>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</si>
  <si>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</si>
  <si>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</si>
  <si>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</si>
  <si>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</si>
  <si>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</si>
  <si>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</si>
  <si>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</si>
  <si>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</si>
  <si>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</si>
  <si>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</si>
  <si>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</si>
  <si>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</si>
  <si>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</si>
  <si>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</si>
  <si>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</si>
  <si>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</si>
  <si>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</si>
  <si>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</si>
  <si>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</si>
  <si>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</si>
  <si>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</si>
  <si>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</si>
  <si>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</si>
  <si>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</si>
  <si>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</si>
  <si>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</si>
  <si>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</si>
  <si>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</si>
  <si>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</si>
  <si>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</si>
  <si>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</si>
  <si>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</si>
  <si>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</si>
  <si>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</si>
  <si>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</si>
  <si>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</si>
  <si>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</si>
  <si>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</si>
  <si>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</si>
  <si>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</si>
  <si>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</si>
  <si>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</si>
  <si>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</si>
  <si>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</si>
  <si>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</si>
  <si>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</si>
  <si>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</si>
  <si>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</si>
  <si>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</si>
  <si>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</si>
  <si>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</si>
  <si>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</si>
  <si>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</si>
  <si>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</si>
  <si>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</si>
  <si>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</si>
  <si>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</si>
  <si>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</si>
  <si>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</si>
  <si>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</si>
  <si>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</si>
  <si>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</si>
  <si>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</si>
  <si>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</si>
  <si>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</si>
  <si>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</si>
  <si>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</si>
  <si>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</si>
  <si>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</si>
  <si>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</si>
  <si>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</si>
  <si>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</si>
  <si>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</si>
  <si>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</si>
  <si>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</si>
  <si>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</si>
  <si>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</si>
  <si>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</si>
  <si>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</si>
  <si>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</si>
  <si>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</si>
  <si>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</si>
  <si>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</si>
  <si>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</si>
  <si>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</si>
  <si>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</si>
  <si>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</si>
  <si>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</si>
  <si>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</si>
  <si>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</si>
  <si>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</si>
  <si>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</si>
  <si>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</si>
  <si>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</si>
  <si>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</si>
  <si>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</si>
  <si>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</si>
  <si>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</si>
  <si>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</si>
  <si>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</si>
  <si>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</si>
  <si>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</si>
  <si>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</si>
  <si>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</si>
  <si>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</si>
  <si>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</si>
  <si>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</si>
  <si>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</si>
  <si>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</si>
  <si>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</si>
  <si>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</si>
  <si>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</si>
  <si>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</si>
  <si>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</si>
  <si>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</si>
  <si>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</si>
  <si>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</si>
  <si>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</si>
  <si>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</si>
  <si>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</si>
  <si>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</si>
  <si>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</si>
  <si>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</si>
  <si>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</si>
  <si>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</si>
  <si>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</si>
  <si>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</si>
  <si>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</si>
  <si>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</si>
  <si>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</si>
  <si>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</si>
  <si>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</si>
  <si>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</si>
  <si>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</si>
  <si>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</si>
  <si>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</si>
  <si>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</si>
  <si>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</si>
  <si>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</si>
  <si>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</si>
  <si>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</si>
  <si>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</si>
  <si>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</si>
  <si>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</si>
  <si>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</si>
  <si>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</si>
  <si>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</si>
  <si>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</si>
  <si>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</si>
  <si>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</si>
  <si>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</si>
  <si>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</si>
  <si>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</si>
  <si>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</si>
  <si>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</si>
  <si>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</si>
  <si>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</si>
  <si>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</si>
  <si>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</si>
  <si>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</si>
  <si>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</si>
  <si>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</si>
  <si>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</si>
  <si>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</si>
  <si>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</si>
  <si>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</si>
  <si>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</si>
  <si>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</si>
  <si>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</si>
  <si>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</si>
  <si>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</si>
  <si>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</si>
  <si>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</si>
  <si>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</si>
  <si>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</si>
  <si>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</si>
  <si>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</si>
  <si>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</si>
  <si>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</si>
  <si>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</si>
  <si>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</si>
  <si>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</si>
  <si>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</si>
  <si>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</si>
  <si>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</si>
  <si>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</si>
  <si>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</si>
  <si>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</si>
  <si>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</si>
  <si>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</si>
  <si>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</si>
  <si>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</si>
  <si>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</si>
  <si>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</si>
  <si>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</si>
  <si>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</si>
  <si>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</si>
  <si>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</si>
  <si>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</si>
  <si>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</si>
  <si>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</si>
  <si>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</si>
  <si>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</si>
  <si>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</si>
  <si>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</si>
  <si>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</si>
  <si>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</si>
  <si>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</si>
  <si>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</si>
  <si>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</si>
  <si>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</si>
  <si>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</si>
  <si>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</si>
  <si>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</si>
  <si>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</si>
  <si>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</si>
  <si>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</si>
  <si>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</si>
  <si>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</si>
  <si>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</si>
  <si>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</si>
  <si>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</si>
  <si>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</si>
  <si>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</si>
  <si>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</si>
  <si>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</si>
  <si>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</si>
  <si>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</si>
  <si>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</si>
  <si>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</si>
  <si>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</si>
  <si>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</si>
  <si>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</si>
  <si>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</si>
  <si>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</si>
  <si>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</si>
  <si>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</si>
  <si>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</si>
  <si>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</si>
  <si>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</si>
  <si>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</si>
  <si>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</si>
  <si>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</si>
  <si>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</si>
  <si>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</si>
  <si>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</si>
  <si>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</si>
  <si>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</si>
  <si>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</si>
  <si>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</si>
  <si>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</si>
  <si>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</si>
  <si>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</si>
  <si>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</si>
  <si>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</si>
  <si>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</si>
  <si>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</si>
  <si>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</si>
  <si>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</si>
  <si>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</si>
  <si>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</si>
  <si>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</si>
  <si>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</si>
  <si>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</si>
  <si>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</si>
  <si>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</si>
  <si>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</si>
  <si>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</si>
  <si>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</si>
  <si>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</si>
  <si>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</si>
  <si>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</si>
  <si>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</si>
  <si>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</si>
  <si>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</si>
  <si>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</si>
  <si>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</si>
  <si>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</si>
  <si>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</si>
  <si>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</si>
  <si>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</si>
  <si>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</si>
  <si>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</si>
  <si>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</si>
  <si>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</si>
  <si>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</si>
  <si>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</si>
  <si>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</si>
  <si>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</si>
  <si>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</si>
  <si>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</si>
  <si>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</si>
  <si>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</si>
  <si>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</si>
  <si>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</si>
  <si>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</si>
  <si>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</si>
  <si>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</si>
  <si>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</si>
  <si>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</si>
  <si>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</si>
  <si>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</si>
  <si>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</si>
  <si>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</si>
  <si>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</si>
  <si>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</si>
  <si>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</si>
  <si>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</si>
  <si>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</si>
  <si>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</si>
  <si>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</si>
  <si>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</si>
  <si>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</si>
  <si>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</si>
  <si>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</si>
  <si>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</si>
  <si>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</si>
  <si>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</si>
  <si>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</si>
  <si>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</si>
  <si>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</si>
  <si>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</si>
  <si>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</si>
  <si>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</si>
  <si>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</si>
  <si>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</si>
  <si>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</si>
  <si>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</si>
  <si>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</si>
  <si>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</si>
  <si>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</si>
  <si>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</si>
  <si>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</si>
  <si>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</si>
  <si>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</si>
  <si>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</si>
  <si>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</si>
  <si>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</si>
  <si>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</si>
  <si>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</si>
  <si>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</si>
  <si>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</si>
  <si>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</si>
  <si>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</si>
  <si>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</si>
  <si>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</si>
  <si>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</si>
  <si>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</si>
  <si>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</si>
  <si>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</si>
  <si>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</si>
  <si>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</si>
  <si>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</si>
  <si>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</si>
  <si>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</si>
  <si>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</si>
  <si>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</si>
  <si>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</si>
  <si>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</si>
  <si>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</si>
  <si>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</si>
  <si>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</si>
  <si>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</si>
  <si>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</si>
  <si>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</si>
  <si>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</si>
  <si>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</si>
  <si>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</si>
  <si>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</si>
  <si>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</si>
  <si>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</si>
  <si>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</si>
  <si>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</si>
  <si>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</si>
  <si>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</si>
  <si>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</si>
  <si>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</si>
  <si>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</si>
  <si>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</si>
  <si>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</si>
  <si>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</si>
  <si>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</si>
  <si>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</si>
  <si>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</si>
  <si>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</si>
  <si>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</si>
  <si>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</si>
  <si>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</si>
  <si>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</si>
  <si>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</si>
  <si>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</si>
  <si>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</si>
  <si>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</si>
  <si>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</si>
  <si>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</si>
  <si>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</si>
  <si>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</si>
  <si>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</si>
  <si>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</si>
  <si>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</si>
  <si>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</si>
  <si>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</si>
  <si>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</si>
  <si>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</si>
  <si>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</si>
  <si>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</si>
  <si>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</si>
  <si>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</si>
  <si>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</si>
  <si>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</si>
  <si>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</si>
  <si>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</si>
  <si>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</si>
  <si>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</si>
  <si>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</si>
  <si>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</si>
  <si>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</si>
  <si>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</si>
  <si>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</si>
  <si>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</si>
  <si>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</si>
  <si>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</si>
  <si>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</si>
  <si>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</si>
  <si>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</si>
  <si>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</si>
  <si>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</si>
  <si>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</si>
  <si>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</si>
  <si>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</si>
  <si>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</si>
  <si>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</si>
  <si>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</si>
  <si>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</si>
  <si>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</si>
  <si>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</si>
  <si>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</si>
  <si>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</si>
  <si>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</si>
  <si>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</si>
  <si>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</si>
  <si>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</si>
  <si>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</si>
  <si>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</si>
  <si>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</si>
  <si>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</si>
  <si>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</si>
  <si>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</si>
  <si>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</si>
  <si>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</si>
  <si>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</si>
  <si>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</si>
  <si>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</si>
  <si>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</si>
  <si>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</si>
  <si>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</si>
  <si>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</si>
  <si>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</si>
  <si>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</si>
  <si>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</si>
  <si>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</si>
  <si>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</si>
  <si>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</si>
  <si>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</si>
  <si>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</si>
  <si>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</si>
  <si>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</si>
  <si>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</si>
  <si>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</si>
  <si>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</si>
  <si>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</si>
  <si>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</si>
  <si>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</si>
  <si>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</si>
  <si>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</si>
  <si>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</si>
  <si>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</si>
  <si>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</si>
  <si>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</si>
  <si>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</si>
  <si>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</si>
  <si>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</si>
  <si>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</si>
  <si>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</si>
  <si>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</si>
  <si>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</si>
  <si>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</si>
  <si>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</si>
  <si>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</si>
  <si>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</si>
  <si>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</si>
  <si>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</si>
  <si>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</si>
  <si>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</si>
  <si>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</si>
  <si>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</si>
  <si>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</si>
  <si>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</si>
  <si>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</si>
  <si>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</si>
  <si>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</si>
  <si>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</si>
  <si>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</si>
  <si>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</si>
  <si>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</si>
  <si>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</si>
  <si>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</si>
  <si>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</si>
  <si>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</si>
  <si>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</si>
  <si>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</si>
  <si>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</si>
  <si>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</si>
  <si>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</si>
  <si>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</si>
  <si>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</si>
  <si>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</si>
  <si>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</si>
  <si>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</si>
  <si>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</si>
  <si>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</si>
  <si>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</si>
  <si>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</si>
  <si>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</si>
  <si>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</si>
  <si>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</si>
  <si>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</si>
  <si>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</si>
  <si>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</si>
  <si>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</si>
  <si>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</si>
  <si>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</si>
  <si>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</si>
  <si>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</si>
  <si>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</si>
  <si>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</si>
  <si>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</si>
  <si>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</si>
  <si>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</si>
  <si>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</si>
  <si>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</si>
  <si>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</si>
  <si>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</si>
  <si>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</si>
  <si>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</si>
  <si>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</si>
  <si>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</si>
  <si>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</si>
  <si>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</si>
  <si>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</si>
  <si>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</si>
  <si>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</si>
  <si>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</si>
  <si>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</si>
  <si>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</si>
  <si>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</si>
  <si>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</si>
  <si>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</si>
  <si>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</si>
  <si>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</si>
  <si>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</si>
  <si>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</si>
  <si>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</si>
  <si>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</si>
  <si>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</si>
  <si>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</si>
  <si>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</si>
  <si>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</si>
  <si>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</si>
  <si>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</si>
  <si>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</si>
  <si>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</si>
  <si>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</si>
  <si>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</si>
  <si>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</si>
  <si>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</si>
  <si>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</si>
  <si>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</si>
  <si>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</si>
  <si>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</si>
  <si>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</si>
  <si>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</si>
  <si>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</si>
  <si>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</si>
  <si>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</si>
  <si>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</si>
  <si>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</si>
  <si>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</si>
  <si>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</si>
  <si>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</si>
  <si>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</si>
  <si>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</si>
  <si>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</si>
  <si>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</si>
  <si>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</si>
  <si>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</si>
  <si>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</si>
  <si>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</si>
  <si>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</si>
  <si>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</si>
  <si>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</si>
  <si>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</si>
  <si>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</si>
  <si>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</si>
  <si>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</si>
  <si>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</si>
  <si>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</si>
  <si>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</si>
  <si>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</si>
  <si>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</si>
  <si>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</si>
  <si>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</si>
  <si>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</si>
  <si>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</si>
  <si>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</si>
  <si>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</si>
  <si>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</si>
  <si>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</si>
  <si>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</si>
  <si>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</si>
  <si>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</si>
  <si>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</si>
  <si>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</si>
  <si>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</si>
  <si>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</si>
  <si>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</si>
  <si>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</si>
  <si>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</si>
  <si>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</si>
  <si>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</si>
  <si>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</si>
  <si>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</si>
  <si>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</si>
  <si>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</si>
  <si>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</si>
  <si>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</si>
  <si>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</si>
  <si>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</si>
  <si>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</si>
  <si>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</si>
  <si>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</si>
  <si>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</si>
  <si>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</si>
  <si>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</si>
  <si>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</si>
  <si>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</si>
  <si>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</si>
  <si>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</si>
  <si>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</si>
  <si>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</si>
  <si>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</si>
  <si>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</si>
  <si>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</si>
  <si>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</si>
  <si>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</si>
  <si>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</si>
  <si>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</si>
  <si>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</si>
  <si>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</si>
  <si>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</si>
  <si>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</si>
  <si>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</si>
  <si>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</si>
  <si>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</si>
  <si>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</si>
  <si>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</si>
  <si>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</si>
  <si>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</si>
  <si>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</si>
  <si>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</si>
  <si>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</si>
  <si>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</si>
  <si>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</si>
  <si>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</si>
  <si>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</si>
  <si>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</si>
  <si>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</si>
  <si>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</si>
  <si>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</si>
  <si>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</si>
  <si>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</si>
  <si>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</si>
  <si>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</si>
  <si>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</si>
  <si>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</si>
  <si>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</si>
  <si>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</si>
  <si>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</si>
  <si>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</si>
  <si>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</si>
  <si>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</si>
  <si>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</si>
  <si>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</si>
  <si>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</si>
  <si>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</si>
  <si>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</si>
  <si>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</si>
  <si>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</si>
  <si>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</si>
  <si>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</si>
  <si>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</si>
  <si>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</si>
  <si>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</si>
  <si>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</si>
  <si>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</si>
  <si>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</si>
  <si>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</si>
  <si>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</si>
  <si>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</si>
  <si>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</si>
  <si>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</si>
  <si>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</si>
  <si>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</si>
  <si>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</si>
  <si>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</si>
  <si>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</si>
  <si>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</si>
  <si>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</si>
  <si>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</si>
  <si>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</si>
  <si>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</si>
  <si>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</si>
  <si>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</si>
  <si>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</si>
  <si>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</si>
  <si>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</si>
  <si>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</si>
  <si>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</si>
  <si>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</si>
  <si>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</si>
  <si>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</si>
  <si>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</si>
  <si>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</si>
  <si>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</si>
  <si>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</si>
  <si>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</si>
  <si>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</si>
  <si>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</si>
  <si>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</si>
  <si>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</si>
  <si>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</si>
  <si>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</si>
  <si>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</si>
  <si>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</si>
  <si>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</si>
  <si>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</si>
  <si>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</si>
  <si>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</si>
  <si>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</si>
  <si>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</si>
  <si>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</si>
  <si>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</si>
  <si>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</si>
  <si>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</si>
  <si>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</si>
  <si>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</si>
  <si>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</si>
  <si>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</si>
  <si>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</si>
  <si>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</si>
  <si>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</si>
  <si>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</si>
  <si>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</si>
  <si>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</si>
  <si>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</si>
  <si>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</si>
  <si>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</si>
  <si>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</si>
  <si>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</si>
  <si>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</si>
  <si>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</si>
  <si>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</si>
  <si>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</si>
  <si>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</si>
  <si>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</si>
  <si>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</si>
  <si>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</si>
  <si>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</si>
  <si>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</si>
  <si>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</si>
  <si>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</si>
  <si>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</si>
  <si>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</si>
  <si>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</si>
  <si>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</si>
  <si>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</si>
  <si>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</si>
  <si>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</si>
  <si>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</si>
  <si>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</si>
  <si>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</si>
  <si>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</si>
  <si>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</si>
  <si>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</si>
  <si>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</si>
  <si>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</si>
  <si>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</si>
  <si>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</si>
  <si>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</si>
  <si>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</si>
  <si>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</si>
  <si>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</si>
  <si>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</si>
  <si>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</si>
  <si>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</si>
  <si>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</si>
  <si>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</si>
  <si>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</si>
  <si>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</si>
  <si>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</si>
  <si>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</si>
  <si>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</si>
  <si>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</si>
  <si>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</si>
  <si>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</si>
  <si>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</si>
  <si>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</si>
  <si>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</si>
  <si>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</si>
  <si>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</si>
  <si>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</si>
  <si>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</si>
  <si>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</si>
  <si>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</si>
  <si>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</si>
  <si>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</si>
  <si>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</si>
  <si>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</si>
  <si>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</si>
  <si>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</si>
  <si>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</si>
  <si>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</si>
  <si>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</si>
  <si>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</si>
  <si>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</si>
  <si>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</si>
  <si>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</si>
  <si>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</si>
  <si>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</si>
  <si>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</si>
  <si>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</si>
  <si>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</si>
  <si>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</si>
  <si>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</si>
  <si>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</si>
  <si>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</si>
  <si>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</si>
  <si>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</si>
  <si>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</si>
  <si>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</si>
  <si>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</si>
  <si>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</si>
  <si>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</si>
  <si>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</si>
  <si>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</si>
  <si>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</si>
  <si>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</si>
  <si>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</si>
  <si>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</si>
  <si>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</si>
  <si>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</si>
  <si>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</si>
  <si>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</si>
  <si>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</si>
  <si>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</si>
  <si>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</si>
  <si>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</si>
  <si>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</si>
  <si>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</si>
  <si>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</si>
  <si>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</si>
  <si>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</si>
  <si>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</si>
  <si>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</si>
  <si>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</si>
  <si>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</si>
  <si>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</si>
  <si>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</si>
  <si>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</si>
  <si>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</si>
  <si>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</si>
  <si>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</si>
  <si>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</si>
  <si>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</si>
  <si>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</si>
  <si>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</si>
  <si>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</si>
  <si>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</si>
  <si>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</si>
  <si>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</si>
  <si>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</si>
  <si>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</si>
  <si>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</si>
  <si>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</si>
  <si>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</si>
  <si>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</si>
  <si>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</si>
  <si>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</si>
  <si>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</si>
  <si>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</si>
  <si>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</si>
  <si>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</si>
  <si>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</si>
  <si>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</si>
  <si>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</si>
  <si>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</si>
  <si>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</si>
  <si>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</si>
  <si>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</si>
  <si>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</si>
  <si>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</si>
  <si>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</si>
  <si>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</si>
  <si>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</si>
  <si>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</si>
  <si>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</si>
  <si>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</si>
  <si>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</si>
  <si>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</si>
  <si>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</si>
  <si>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</si>
  <si>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</si>
  <si>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</si>
  <si>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</si>
  <si>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</si>
  <si>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</si>
  <si>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</si>
  <si>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</si>
  <si>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</si>
  <si>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</si>
  <si>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</si>
  <si>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</si>
  <si>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</si>
  <si>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</si>
  <si>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</si>
  <si>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</si>
  <si>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</si>
  <si>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</si>
  <si>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</si>
  <si>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</si>
  <si>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</si>
  <si>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</si>
  <si>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</si>
  <si>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</si>
  <si>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</si>
  <si>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</si>
  <si>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</si>
  <si>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</si>
  <si>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</si>
  <si>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</si>
  <si>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</si>
  <si>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</si>
  <si>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</si>
  <si>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</si>
  <si>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</si>
  <si>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</si>
  <si>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</si>
  <si>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</si>
  <si>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</si>
  <si>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</si>
  <si>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</si>
  <si>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</si>
  <si>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</si>
  <si>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</si>
  <si>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</si>
  <si>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</si>
  <si>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</si>
  <si>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</si>
  <si>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</si>
  <si>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</si>
  <si>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</si>
  <si>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</si>
  <si>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</si>
  <si>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</si>
  <si>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</si>
  <si>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</si>
  <si>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</si>
  <si>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</si>
  <si>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</si>
  <si>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</si>
  <si>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</si>
  <si>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</si>
  <si>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</si>
  <si>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</si>
  <si>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</si>
  <si>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</si>
  <si>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</si>
  <si>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</si>
  <si>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</si>
  <si>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</si>
  <si>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</si>
  <si>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</si>
  <si>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</si>
  <si>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</si>
  <si>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</si>
  <si>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</si>
  <si>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</si>
  <si>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</si>
  <si>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</si>
  <si>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</si>
  <si>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</si>
  <si>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</si>
  <si>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</si>
  <si>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</si>
  <si>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</si>
  <si>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</si>
  <si>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</si>
  <si>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</si>
  <si>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</si>
  <si>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</si>
  <si>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</si>
  <si>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</si>
  <si>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</si>
  <si>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</si>
  <si>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</si>
  <si>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</si>
  <si>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</si>
  <si>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</si>
  <si>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</si>
  <si>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</si>
  <si>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</si>
  <si>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</si>
  <si>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</si>
  <si>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</si>
  <si>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</si>
  <si>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</si>
  <si>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</si>
  <si>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</si>
  <si>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</si>
  <si>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</si>
  <si>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</si>
  <si>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</si>
  <si>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</si>
  <si>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</si>
  <si>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</si>
  <si>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</si>
  <si>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</si>
  <si>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</si>
  <si>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</si>
  <si>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</si>
  <si>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</si>
  <si>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</si>
  <si>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</si>
  <si>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</si>
  <si>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</si>
  <si>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</si>
  <si>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</si>
  <si>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</si>
  <si>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</si>
  <si>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</si>
  <si>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</si>
  <si>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</si>
  <si>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</si>
  <si>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</si>
  <si>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</si>
  <si>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</si>
  <si>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</si>
  <si>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</si>
  <si>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</si>
  <si>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</si>
  <si>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</si>
  <si>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</si>
  <si>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</si>
  <si>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</si>
  <si>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</si>
  <si>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</si>
  <si>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</si>
  <si>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</si>
  <si>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</si>
  <si>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</si>
  <si>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</si>
  <si>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</si>
  <si>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</si>
  <si>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</si>
  <si>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</si>
  <si>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</si>
  <si>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</si>
  <si>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</si>
  <si>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</si>
  <si>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</si>
  <si>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</si>
  <si>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</si>
  <si>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</si>
  <si>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</si>
  <si>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</si>
  <si>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</si>
  <si>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</si>
  <si>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</si>
  <si>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</si>
  <si>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</si>
  <si>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</si>
  <si>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</si>
  <si>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</si>
  <si>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</si>
  <si>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</si>
  <si>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</si>
  <si>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</si>
  <si>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</si>
  <si>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</si>
  <si>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</si>
  <si>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</si>
  <si>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</si>
  <si>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</si>
  <si>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</si>
  <si>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</si>
  <si>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</si>
  <si>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</si>
  <si>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</si>
  <si>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</si>
  <si>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</si>
  <si>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</si>
  <si>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</si>
  <si>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</si>
  <si>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</si>
  <si>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</si>
  <si>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</si>
  <si>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</si>
  <si>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</si>
  <si>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</si>
  <si>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</si>
  <si>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</si>
  <si>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</si>
  <si>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</si>
  <si>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</si>
  <si>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</si>
  <si>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</si>
  <si>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</si>
  <si>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</si>
  <si>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</si>
  <si>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</si>
  <si>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</si>
  <si>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</si>
  <si>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</si>
  <si>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</si>
  <si>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</si>
  <si>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</si>
  <si>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</si>
  <si>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</si>
  <si>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</si>
  <si>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</si>
  <si>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</si>
  <si>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</si>
  <si>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</si>
  <si>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</si>
  <si>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</si>
  <si>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</si>
  <si>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</si>
  <si>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</si>
  <si>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</si>
  <si>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</si>
  <si>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</si>
  <si>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</si>
  <si>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</si>
  <si>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</si>
  <si>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</si>
  <si>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</si>
  <si>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</si>
  <si>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</si>
  <si>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</si>
  <si>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</si>
  <si>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</si>
  <si>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</si>
  <si>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</si>
  <si>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</si>
  <si>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</si>
  <si>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</si>
  <si>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</si>
  <si>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</si>
  <si>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</si>
  <si>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</si>
  <si>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</si>
  <si>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</si>
  <si>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</si>
  <si>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</si>
  <si>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</si>
  <si>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</si>
  <si>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</si>
  <si>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</si>
  <si>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</si>
  <si>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</si>
  <si>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</si>
  <si>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</si>
  <si>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</si>
  <si>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</si>
  <si>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</si>
  <si>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</si>
  <si>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</si>
  <si>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</si>
  <si>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</si>
  <si>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</si>
  <si>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</si>
  <si>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</si>
  <si>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</si>
  <si>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</si>
  <si>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</si>
  <si>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</si>
  <si>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</si>
  <si>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</si>
  <si>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</si>
  <si>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</si>
  <si>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</si>
  <si>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</si>
  <si>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</si>
  <si>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</si>
  <si>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</si>
  <si>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</si>
  <si>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</si>
  <si>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</si>
  <si>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</si>
  <si>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</si>
  <si>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</si>
  <si>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</si>
  <si>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</si>
  <si>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</si>
  <si>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</si>
  <si>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</si>
  <si>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</si>
  <si>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</si>
  <si>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</si>
  <si>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</si>
  <si>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</si>
  <si>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</si>
  <si>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</si>
  <si>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</si>
  <si>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</si>
  <si>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</si>
  <si>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</si>
  <si>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</si>
  <si>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</si>
  <si>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</si>
  <si>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</si>
  <si>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</si>
  <si>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</si>
  <si>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</si>
  <si>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</si>
  <si>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</si>
  <si>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</si>
  <si>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</si>
  <si>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</si>
  <si>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</si>
  <si>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</si>
  <si>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</si>
  <si>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</si>
  <si>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</si>
  <si>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</si>
  <si>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</si>
  <si>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</si>
  <si>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</si>
  <si>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</si>
  <si>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</si>
  <si>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</si>
  <si>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</si>
  <si>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</si>
  <si>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</si>
  <si>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</si>
  <si>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</si>
  <si>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</si>
  <si>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</si>
  <si>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</si>
  <si>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</si>
  <si>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</si>
  <si>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</si>
  <si>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</si>
  <si>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</si>
  <si>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</si>
  <si>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</si>
  <si>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</si>
  <si>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</si>
  <si>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</si>
  <si>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</si>
  <si>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</si>
  <si>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</si>
  <si>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</si>
  <si>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</si>
  <si>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</si>
  <si>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</si>
  <si>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</si>
  <si>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</si>
  <si>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</si>
  <si>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</si>
  <si>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</si>
  <si>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</si>
  <si>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</si>
  <si>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</si>
  <si>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</si>
  <si>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</si>
  <si>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</si>
  <si>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</si>
  <si>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</si>
  <si>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</si>
  <si>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</si>
  <si>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</si>
  <si>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</si>
  <si>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</si>
  <si>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</si>
  <si>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</si>
  <si>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</si>
  <si>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2</t>
  </si>
  <si>
    <t xml:space="preserve">REALIZAR  UN ESTUDIO TECNICO DE REFERENCIA PARA EL ALUMBRADO PUBLICO </t>
  </si>
  <si>
    <t>10</t>
  </si>
  <si>
    <t>HUGO ARMANDO BUENAVENTURA HENAO, secretario de Planeación, Medio Ambiente y desarrollo economico.</t>
  </si>
  <si>
    <t>PRESTAR LOS SERVICIOS DE APOYO A LA GESTIÓN COMO TECNICO  PARA APOYAR A LA SECRETARÍA DE SALUD Y PROTECCIÓN SOCIAL, EN EL DESARROLLO DE SUS COMPETENCIAS.</t>
  </si>
  <si>
    <t>SECRETARÍA DE SALUD Y PROTECCIÓN SOCIAL -CARLOS ARTURO TAPIAS SALAZAR</t>
  </si>
  <si>
    <t>Vehículo tipo camioneta o campero 4x2</t>
  </si>
  <si>
    <t>11</t>
  </si>
  <si>
    <t>ANDRÉS FELIPE SEPÚLVEDA CRUZ- SECRETARIO DE GOBIERNO</t>
  </si>
  <si>
    <t xml:space="preserve">
PRESTACIÓN DE LOS SERVICIOS PROFESIONALES COMO INGENIERO CIVIL PARA BRINDAR APOYO A LAS DIFERENTES FUNCIONES Y COMPETENCIAS DE LA DIRECCIÓN DE LA UNIDAD MUNICIPAL PARA LA GESTIÓN DEL RIESGO DE DESASTRES DEL MUNICIPIO DE CARTAGO.
</t>
  </si>
  <si>
    <t>PRESTAR LOS SERVICIOS COMO PROFESIONAL ESPECIALIZADO EN PREVENCIÓN, REDUCCIÓN Y ATENCIÓN DE DESASTRES COMO APOYO EN LAS DIFERENTES FUNCIONES Y COMPETENCIAS A CARGO DE LA UNIDAD MUNICIPAL PARA LA GESTIÓN DEL RIESGO DE DESASTRES DEL MUNICIPIO DE CARTAGO</t>
  </si>
  <si>
    <t>PRESTAR LOS SERVICIOS COMO ADMINISTRADOR EN MEDIO AMBIENTE, COMO APOYO EN LAS DIFERENTES FUNCIONES Y COMPETENCIAS A CARGO DE LA UNIDAD MUNICIPAL PARA LA GESTIÓN DEL RIESGO DE DESASTRES DEL MUNICIPIO DE CARTAGO.</t>
  </si>
  <si>
    <t xml:space="preserve">43223300
81111800
43233200
43233500
81112100
86101800
86101705
</t>
  </si>
  <si>
    <t>Dotación de infraestructura educativa oficial con dispositivos tecnológicos en el marco de los lineamientos establecidos por el Ministerio de Educación Nacional</t>
  </si>
  <si>
    <t>NOVIEMBRE</t>
  </si>
  <si>
    <t>DICIEMBRE</t>
  </si>
  <si>
    <t>GIANCARLO UPEGUI RIVAS- SECRETARIO DE EDUCACION</t>
  </si>
  <si>
    <t xml:space="preserve">SUMINISTRO DE AYUDA HUMANITARIA INMEDIATA REPRESENTADA EN KIT DE ALIMENTOS NO PERECEDEROS A LAS PERSONAS AFECTADAS POR SITUACIONES DE EMERGENCIA EN EL MUNICIPIO DE CARTAGO.
</t>
  </si>
  <si>
    <t xml:space="preserve">Octubre </t>
  </si>
  <si>
    <t>41</t>
  </si>
  <si>
    <t>dias</t>
  </si>
  <si>
    <t>56</t>
  </si>
  <si>
    <t>12</t>
  </si>
  <si>
    <t>26</t>
  </si>
  <si>
    <t xml:space="preserve">70111706
60121001
73181104
</t>
  </si>
  <si>
    <t>GERENCIA DE RECURSOS PARA EL MANTENIMIENTO ADECUACION Y REPARCION DE  ESCENARIOS DEPORTIVOS DEL MUNICIPIO DE CARTAGO VALLE DEL CAUCA</t>
  </si>
  <si>
    <t>OCTUBRE</t>
  </si>
  <si>
    <t>SEBASTIAN VARELA VARELA- Subsecretario del Deporte y la Recreacion</t>
  </si>
  <si>
    <t>IMPLEMENTACIÓN DEL PROGRAMA DE ALIMENTACIÓN ESCOLAR (PAE) EN EL MUNICIPIO DE CARTAGO</t>
  </si>
  <si>
    <t>LA PRESTACIÓN DE LOS SERVICIOS PROFESIONALES COMO ARQUITECTA, PARA BRINDAR APOYO EN LOS ASUNTOS TÉCNICOS, ADMINISTRATIVOS Y OPERATIVOS A LA SECRETARIA DE PLANEACION, MEDIO AMBIENTE Y DESARROLLO ECONOMICO Y EL BANCO DE PROGRAMAS Y PROYECTOS DE INVERSION DEL MUNICIPIO DE CARTAGO</t>
  </si>
  <si>
    <t>50193000
85151600
85151700
90101500
90101600
90101700
90101800
93131600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</si>
</sst>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_-&quot;$&quot;\ * #,##0_-;\-&quot;$&quot;\ * #,##0_-;_-&quot;$&quot;\ 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4"/>
      <color theme="1"/>
      <name val="Verdana"/>
      <family val="2"/>
    </font>
    <font>
      <sz val="10"/>
      <color rgb="FF222222"/>
      <name val="Arial"/>
      <family val="2"/>
    </font>
    <font>
      <b/>
      <sz val="9"/>
      <color indexed="81"/>
      <name val="Tahoma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0"/>
      <color rgb="FF000000"/>
      <name val="Arial"/>
      <family val="2"/>
    </font>
    <font>
      <sz val="10"/>
      <color rgb="FF2C363A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9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2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90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0" fontId="13" fillId="5" borderId="1" xfId="0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center" vertical="center" wrapText="1"/>
      <protection locked="0"/>
    </xf>
    <xf numFmtId="165" fontId="6" fillId="5" borderId="1" xfId="12" applyNumberFormat="1" applyFont="1" applyFill="1" applyBorder="1" applyAlignment="1" applyProtection="1">
      <alignment horizontal="center" vertical="center" wrapText="1"/>
      <protection locked="0"/>
    </xf>
    <xf numFmtId="165" fontId="6" fillId="5" borderId="3" xfId="12" applyNumberFormat="1" applyFont="1" applyFill="1" applyBorder="1" applyAlignment="1" applyProtection="1">
      <alignment horizontal="center" vertical="center" wrapText="1"/>
      <protection locked="0"/>
    </xf>
    <xf numFmtId="0" fontId="13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49" fontId="6" fillId="5" borderId="3" xfId="7" applyFont="1" applyFill="1" applyBorder="1" applyAlignment="1" applyProtection="1">
      <alignment horizontal="center" vertical="center" wrapText="1"/>
      <protection locked="0"/>
    </xf>
    <xf numFmtId="165" fontId="13" fillId="5" borderId="1" xfId="0" applyNumberFormat="1" applyFont="1" applyFill="1" applyBorder="1" applyAlignment="1">
      <alignment horizontal="center"/>
    </xf>
    <xf numFmtId="165" fontId="6" fillId="5" borderId="4" xfId="12" applyNumberFormat="1" applyFont="1" applyFill="1" applyBorder="1" applyAlignment="1" applyProtection="1">
      <alignment horizontal="center" vertical="center" wrapText="1"/>
      <protection locked="0"/>
    </xf>
    <xf numFmtId="0" fontId="13" fillId="5" borderId="4" xfId="0" applyFont="1" applyFill="1" applyBorder="1" applyAlignment="1">
      <alignment horizontal="center" vertical="center" wrapText="1"/>
    </xf>
    <xf numFmtId="49" fontId="6" fillId="5" borderId="4" xfId="7" applyFont="1" applyFill="1" applyBorder="1" applyAlignment="1" applyProtection="1">
      <alignment horizontal="center" vertical="center" wrapText="1"/>
      <protection locked="0"/>
    </xf>
    <xf numFmtId="165" fontId="6" fillId="5" borderId="2" xfId="12" applyNumberFormat="1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center" vertical="center"/>
      <protection locked="0"/>
    </xf>
    <xf numFmtId="49" fontId="6" fillId="5" borderId="2" xfId="7" applyFont="1" applyFill="1" applyBorder="1" applyAlignment="1" applyProtection="1">
      <alignment horizontal="center" vertical="center" wrapText="1"/>
      <protection locked="0"/>
    </xf>
    <xf numFmtId="49" fontId="6" fillId="5" borderId="2" xfId="7" applyFont="1" applyFill="1" applyBorder="1" applyAlignment="1" applyProtection="1">
      <alignment horizontal="left" vertical="center" wrapText="1"/>
      <protection locked="0"/>
    </xf>
    <xf numFmtId="49" fontId="6" fillId="5" borderId="4" xfId="7" applyFont="1" applyFill="1" applyBorder="1" applyAlignment="1" applyProtection="1">
      <alignment horizontal="center" vertical="center"/>
      <protection locked="0"/>
    </xf>
    <xf numFmtId="49" fontId="6" fillId="5" borderId="0" xfId="7" applyFont="1" applyFill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left" vertical="top" wrapText="1"/>
      <protection locked="0"/>
    </xf>
    <xf numFmtId="49" fontId="6" fillId="5" borderId="2" xfId="7" applyFont="1" applyFill="1" applyBorder="1" applyAlignment="1" applyProtection="1">
      <alignment horizontal="center" vertical="center"/>
      <protection locked="0"/>
    </xf>
    <xf numFmtId="49" fontId="6" fillId="5" borderId="3" xfId="7" applyFont="1" applyFill="1" applyBorder="1" applyAlignment="1" applyProtection="1">
      <alignment horizontal="center" vertical="center"/>
      <protection locked="0"/>
    </xf>
    <xf numFmtId="0" fontId="17" fillId="5" borderId="0" xfId="0" applyFont="1" applyFill="1" applyAlignment="1">
      <alignment horizontal="center"/>
    </xf>
    <xf numFmtId="0" fontId="17" fillId="5" borderId="0" xfId="0" applyFont="1" applyFill="1" applyAlignment="1">
      <alignment wrapText="1"/>
    </xf>
    <xf numFmtId="0" fontId="18" fillId="5" borderId="1" xfId="0" applyFont="1" applyFill="1" applyBorder="1" applyAlignment="1">
      <alignment horizontal="justify" vertical="center" wrapText="1"/>
    </xf>
    <xf numFmtId="49" fontId="19" fillId="6" borderId="1" xfId="0" applyNumberFormat="1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left" wrapText="1"/>
    </xf>
    <xf numFmtId="0" fontId="19" fillId="6" borderId="1" xfId="6" applyFont="1" applyFill="1" applyBorder="1" applyAlignment="1" applyProtection="1">
      <alignment horizontal="center" vertical="center" wrapText="1"/>
    </xf>
    <xf numFmtId="0" fontId="19" fillId="6" borderId="1" xfId="6" applyNumberFormat="1" applyFont="1" applyFill="1" applyBorder="1" applyAlignment="1" applyProtection="1">
      <alignment horizontal="center" vertical="center" wrapText="1"/>
    </xf>
    <xf numFmtId="1" fontId="19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9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9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9" fillId="6" borderId="1" xfId="0" applyNumberFormat="1" applyFont="1" applyFill="1" applyBorder="1" applyAlignment="1">
      <alignment horizontal="center" vertical="center" wrapText="1"/>
    </xf>
    <xf numFmtId="0" fontId="19" fillId="6" borderId="1" xfId="6" applyFont="1" applyFill="1" applyBorder="1" applyAlignment="1" applyProtection="1">
      <alignment horizontal="left" vertical="center" wrapText="1"/>
    </xf>
    <xf numFmtId="165" fontId="6" fillId="5" borderId="1" xfId="12" applyNumberFormat="1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165" fontId="6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>
      <alignment horizontal="left" vertical="center" wrapText="1"/>
    </xf>
    <xf numFmtId="171" fontId="6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17" fillId="5" borderId="2" xfId="0" applyFont="1" applyFill="1" applyBorder="1" applyAlignment="1">
      <alignment vertical="center"/>
    </xf>
    <xf numFmtId="165" fontId="6" fillId="5" borderId="2" xfId="12" applyNumberFormat="1" applyFont="1" applyFill="1" applyBorder="1" applyAlignment="1" applyProtection="1">
      <alignment horizontal="center" wrapText="1"/>
      <protection locked="0"/>
    </xf>
    <xf numFmtId="0" fontId="13" fillId="5" borderId="0" xfId="0" applyFont="1" applyFill="1" applyAlignment="1">
      <alignment vertical="center" wrapText="1"/>
    </xf>
    <xf numFmtId="0" fontId="6" fillId="5" borderId="2" xfId="0" applyFont="1" applyFill="1" applyBorder="1" applyAlignment="1">
      <alignment horizontal="left" wrapText="1"/>
    </xf>
    <xf numFmtId="0" fontId="13" fillId="5" borderId="0" xfId="0" applyFont="1" applyFill="1" applyAlignment="1">
      <alignment vertical="top" wrapText="1"/>
    </xf>
    <xf numFmtId="165" fontId="6" fillId="5" borderId="0" xfId="0" applyNumberFormat="1" applyFont="1" applyFill="1" applyAlignment="1">
      <alignment horizontal="center" vertical="center"/>
    </xf>
    <xf numFmtId="0" fontId="6" fillId="5" borderId="3" xfId="0" applyFont="1" applyFill="1" applyBorder="1" applyAlignment="1">
      <alignment horizontal="left" wrapText="1"/>
    </xf>
    <xf numFmtId="0" fontId="6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left" vertical="top" wrapText="1"/>
    </xf>
    <xf numFmtId="49" fontId="6" fillId="5" borderId="2" xfId="0" applyNumberFormat="1" applyFont="1" applyFill="1" applyBorder="1" applyAlignment="1">
      <alignment horizontal="center" vertical="center"/>
    </xf>
    <xf numFmtId="165" fontId="6" fillId="5" borderId="1" xfId="12" applyNumberFormat="1" applyFont="1" applyFill="1" applyBorder="1" applyAlignment="1" applyProtection="1">
      <alignment horizontal="center" vertical="center"/>
      <protection locked="0"/>
    </xf>
    <xf numFmtId="49" fontId="6" fillId="5" borderId="3" xfId="7" applyFont="1" applyFill="1" applyBorder="1" applyAlignment="1" applyProtection="1">
      <alignment horizontal="left" wrapText="1"/>
      <protection locked="0"/>
    </xf>
    <xf numFmtId="165" fontId="6" fillId="5" borderId="3" xfId="1" applyNumberFormat="1" applyFont="1" applyFill="1" applyBorder="1" applyAlignment="1" applyProtection="1">
      <alignment horizontal="center" vertical="center" wrapText="1"/>
      <protection locked="0"/>
    </xf>
    <xf numFmtId="49" fontId="20" fillId="5" borderId="1" xfId="7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wrapText="1"/>
      <protection locked="0"/>
    </xf>
    <xf numFmtId="165" fontId="17" fillId="5" borderId="0" xfId="0" applyNumberFormat="1" applyFont="1" applyFill="1" applyAlignment="1">
      <alignment horizontal="center"/>
    </xf>
    <xf numFmtId="165" fontId="6" fillId="5" borderId="1" xfId="0" applyNumberFormat="1" applyFont="1" applyFill="1" applyBorder="1" applyAlignment="1">
      <alignment horizontal="center" vertical="center" wrapText="1"/>
    </xf>
    <xf numFmtId="0" fontId="17" fillId="5" borderId="0" xfId="0" applyFont="1" applyFill="1" applyAlignment="1">
      <alignment horizontal="justify"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left" vertical="center" wrapText="1"/>
    </xf>
    <xf numFmtId="165" fontId="6" fillId="5" borderId="2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/>
    <xf numFmtId="165" fontId="13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justify" vertical="center" wrapText="1"/>
    </xf>
    <xf numFmtId="49" fontId="2" fillId="5" borderId="1" xfId="7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vertical="center"/>
      <protection locked="0"/>
    </xf>
  </cellXfs>
  <cellStyles count="49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[0] 3" xfId="45"/>
    <cellStyle name="Comma 2" xfId="36"/>
    <cellStyle name="Comma 3" xfId="41"/>
    <cellStyle name="Comma 4" xfId="40"/>
    <cellStyle name="Comma 5" xfId="39"/>
    <cellStyle name="Comma 6" xfId="42"/>
    <cellStyle name="Comma 7" xfId="44"/>
    <cellStyle name="Comma 8" xfId="46"/>
    <cellStyle name="Currency" xfId="12"/>
    <cellStyle name="Currency [0]" xfId="16"/>
    <cellStyle name="Currency [0] 2" xfId="35"/>
    <cellStyle name="Currency [0] 3" xfId="43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Moneda 3" xfId="47"/>
    <cellStyle name="Moneda 4" xfId="48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1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%20octubr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(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PAA%20SECRE.%20GOBIERNO%20adicion%20(1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OCTU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OCTUBRE%20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BAN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4"/>
  <sheetViews>
    <sheetView tabSelected="1" topLeftCell="A5" zoomScale="66" zoomScaleNormal="66" workbookViewId="0">
      <selection activeCell="L10" sqref="L10"/>
    </sheetView>
  </sheetViews>
  <sheetFormatPr baseColWidth="10" defaultColWidth="9.140625" defaultRowHeight="12.75" x14ac:dyDescent="0.2"/>
  <cols>
    <col min="1" max="1" width="22.7109375" style="80" customWidth="1"/>
    <col min="2" max="2" width="55.5703125" style="58" customWidth="1"/>
    <col min="3" max="3" width="21" style="57" customWidth="1"/>
    <col min="4" max="4" width="14.140625" style="57" customWidth="1"/>
    <col min="5" max="5" width="11.140625" style="57" customWidth="1"/>
    <col min="6" max="6" width="10.5703125" style="57" customWidth="1"/>
    <col min="7" max="7" width="23.5703125" style="60" customWidth="1"/>
    <col min="8" max="8" width="17.140625" style="57" customWidth="1"/>
    <col min="9" max="9" width="23.5703125" style="78" bestFit="1" customWidth="1"/>
    <col min="10" max="10" width="16.42578125" style="78" customWidth="1"/>
    <col min="11" max="11" width="23.5703125" style="78" bestFit="1" customWidth="1"/>
    <col min="12" max="12" width="24.7109375" style="60" customWidth="1"/>
    <col min="13" max="13" width="32.7109375" style="58" customWidth="1"/>
    <col min="14" max="14" width="19.42578125" style="58" customWidth="1"/>
    <col min="15" max="15" width="20.28515625" style="58" bestFit="1" customWidth="1"/>
    <col min="16" max="16384" width="9.140625" style="58"/>
  </cols>
  <sheetData>
    <row r="1" spans="1:15" s="48" customFormat="1" ht="89.25" x14ac:dyDescent="0.2">
      <c r="A1" s="47" t="s">
        <v>14</v>
      </c>
      <c r="B1" s="48" t="s">
        <v>15</v>
      </c>
      <c r="C1" s="49" t="s">
        <v>1</v>
      </c>
      <c r="D1" s="50" t="s">
        <v>16</v>
      </c>
      <c r="E1" s="49" t="s">
        <v>2</v>
      </c>
      <c r="F1" s="49" t="s">
        <v>17</v>
      </c>
      <c r="G1" s="51" t="s">
        <v>3</v>
      </c>
      <c r="H1" s="52" t="s">
        <v>4</v>
      </c>
      <c r="I1" s="53" t="s">
        <v>5</v>
      </c>
      <c r="J1" s="53" t="s">
        <v>107808</v>
      </c>
      <c r="K1" s="54" t="s">
        <v>6</v>
      </c>
      <c r="L1" s="55" t="s">
        <v>7</v>
      </c>
    </row>
    <row r="2" spans="1:15" ht="63.75" x14ac:dyDescent="0.2">
      <c r="A2" s="24" t="s">
        <v>104048</v>
      </c>
      <c r="B2" s="35" t="s">
        <v>107832</v>
      </c>
      <c r="C2" s="24" t="s">
        <v>107833</v>
      </c>
      <c r="D2" s="24" t="s">
        <v>107833</v>
      </c>
      <c r="E2" s="24" t="s">
        <v>107831</v>
      </c>
      <c r="F2" s="35" t="s">
        <v>44</v>
      </c>
      <c r="G2" s="35" t="s">
        <v>169</v>
      </c>
      <c r="H2" s="35" t="s">
        <v>69</v>
      </c>
      <c r="I2" s="56">
        <v>209725600</v>
      </c>
      <c r="J2" s="25">
        <v>0</v>
      </c>
      <c r="K2" s="56">
        <v>209725600</v>
      </c>
      <c r="L2" s="24" t="s">
        <v>107834</v>
      </c>
      <c r="M2" s="57">
        <v>1</v>
      </c>
    </row>
    <row r="3" spans="1:15" ht="51" x14ac:dyDescent="0.2">
      <c r="A3" s="24" t="s">
        <v>103643</v>
      </c>
      <c r="B3" s="35" t="s">
        <v>107835</v>
      </c>
      <c r="C3" s="24" t="s">
        <v>107833</v>
      </c>
      <c r="D3" s="24" t="s">
        <v>107833</v>
      </c>
      <c r="E3" s="36" t="s">
        <v>107831</v>
      </c>
      <c r="F3" s="35" t="s">
        <v>44</v>
      </c>
      <c r="G3" s="35" t="s">
        <v>169</v>
      </c>
      <c r="H3" s="35" t="s">
        <v>69</v>
      </c>
      <c r="I3" s="59">
        <v>8000000</v>
      </c>
      <c r="J3" s="25">
        <v>0</v>
      </c>
      <c r="K3" s="59">
        <v>8000000</v>
      </c>
      <c r="L3" s="60" t="s">
        <v>107836</v>
      </c>
      <c r="M3" s="61">
        <v>2</v>
      </c>
      <c r="N3" s="24"/>
    </row>
    <row r="4" spans="1:15" s="65" customFormat="1" ht="53.25" customHeight="1" x14ac:dyDescent="0.2">
      <c r="A4" s="44">
        <v>25101500</v>
      </c>
      <c r="B4" s="62" t="s">
        <v>107837</v>
      </c>
      <c r="C4" s="37" t="s">
        <v>107838</v>
      </c>
      <c r="D4" s="37" t="s">
        <v>107838</v>
      </c>
      <c r="E4" s="37" t="s">
        <v>107831</v>
      </c>
      <c r="F4" s="37" t="s">
        <v>44</v>
      </c>
      <c r="G4" s="38" t="s">
        <v>176</v>
      </c>
      <c r="H4" s="38" t="s">
        <v>69</v>
      </c>
      <c r="I4" s="63">
        <v>165000000</v>
      </c>
      <c r="J4" s="31">
        <v>0</v>
      </c>
      <c r="K4" s="63">
        <v>165000000</v>
      </c>
      <c r="L4" s="64" t="s">
        <v>107839</v>
      </c>
      <c r="M4" s="60">
        <v>3</v>
      </c>
    </row>
    <row r="5" spans="1:15" ht="102" x14ac:dyDescent="0.2">
      <c r="A5" s="24" t="s">
        <v>103587</v>
      </c>
      <c r="B5" s="35" t="s">
        <v>107840</v>
      </c>
      <c r="C5" s="35" t="s">
        <v>107838</v>
      </c>
      <c r="D5" s="35" t="s">
        <v>107838</v>
      </c>
      <c r="E5" s="35" t="s">
        <v>107850</v>
      </c>
      <c r="F5" s="35" t="s">
        <v>107851</v>
      </c>
      <c r="G5" s="35" t="s">
        <v>169</v>
      </c>
      <c r="H5" s="35" t="s">
        <v>69</v>
      </c>
      <c r="I5" s="25">
        <v>9000000</v>
      </c>
      <c r="J5" s="25">
        <v>0</v>
      </c>
      <c r="K5" s="25">
        <v>9000000</v>
      </c>
      <c r="L5" s="35" t="s">
        <v>107830</v>
      </c>
      <c r="M5" s="57">
        <v>4</v>
      </c>
    </row>
    <row r="6" spans="1:15" ht="76.5" x14ac:dyDescent="0.2">
      <c r="A6" s="24" t="s">
        <v>103587</v>
      </c>
      <c r="B6" s="35" t="s">
        <v>107841</v>
      </c>
      <c r="C6" s="35" t="s">
        <v>107838</v>
      </c>
      <c r="D6" s="35" t="s">
        <v>107838</v>
      </c>
      <c r="E6" s="35" t="s">
        <v>107852</v>
      </c>
      <c r="F6" s="35" t="s">
        <v>107851</v>
      </c>
      <c r="G6" s="35" t="s">
        <v>169</v>
      </c>
      <c r="H6" s="35" t="s">
        <v>69</v>
      </c>
      <c r="I6" s="25">
        <v>12000000</v>
      </c>
      <c r="J6" s="25">
        <v>0</v>
      </c>
      <c r="K6" s="25">
        <v>12000000</v>
      </c>
      <c r="L6" s="35" t="s">
        <v>107830</v>
      </c>
      <c r="M6" s="61">
        <v>5</v>
      </c>
    </row>
    <row r="7" spans="1:15" ht="63.75" x14ac:dyDescent="0.2">
      <c r="A7" s="24" t="s">
        <v>103587</v>
      </c>
      <c r="B7" s="35" t="s">
        <v>107842</v>
      </c>
      <c r="C7" s="35" t="s">
        <v>107853</v>
      </c>
      <c r="D7" s="35" t="s">
        <v>107853</v>
      </c>
      <c r="E7" s="35" t="s">
        <v>107854</v>
      </c>
      <c r="F7" s="35" t="s">
        <v>107851</v>
      </c>
      <c r="G7" s="35" t="s">
        <v>169</v>
      </c>
      <c r="H7" s="35" t="s">
        <v>69</v>
      </c>
      <c r="I7" s="25">
        <v>5000000</v>
      </c>
      <c r="J7" s="25">
        <v>0</v>
      </c>
      <c r="K7" s="25">
        <v>5000000</v>
      </c>
      <c r="L7" s="35" t="s">
        <v>107830</v>
      </c>
      <c r="M7" s="60">
        <v>6</v>
      </c>
    </row>
    <row r="8" spans="1:15" ht="54.75" customHeight="1" x14ac:dyDescent="0.2">
      <c r="A8" s="33" t="s">
        <v>107843</v>
      </c>
      <c r="B8" s="66" t="s">
        <v>107844</v>
      </c>
      <c r="C8" s="32" t="s">
        <v>107845</v>
      </c>
      <c r="D8" s="32" t="s">
        <v>107846</v>
      </c>
      <c r="E8" s="39" t="s">
        <v>0</v>
      </c>
      <c r="F8" s="33" t="s">
        <v>44</v>
      </c>
      <c r="G8" s="38" t="s">
        <v>169</v>
      </c>
      <c r="H8" s="31" t="s">
        <v>96</v>
      </c>
      <c r="I8" s="67">
        <v>77887859</v>
      </c>
      <c r="J8" s="26">
        <v>0</v>
      </c>
      <c r="K8" s="67">
        <v>77887859</v>
      </c>
      <c r="L8" s="29" t="s">
        <v>107847</v>
      </c>
      <c r="M8" s="57">
        <v>7</v>
      </c>
      <c r="O8" s="61"/>
    </row>
    <row r="9" spans="1:15" s="68" customFormat="1" ht="76.5" x14ac:dyDescent="0.2">
      <c r="A9" s="24" t="s">
        <v>106720</v>
      </c>
      <c r="B9" s="35" t="s">
        <v>107848</v>
      </c>
      <c r="C9" s="35" t="s">
        <v>107849</v>
      </c>
      <c r="D9" s="35" t="s">
        <v>107849</v>
      </c>
      <c r="E9" s="35" t="s">
        <v>107831</v>
      </c>
      <c r="F9" s="35" t="s">
        <v>44</v>
      </c>
      <c r="G9" s="35" t="s">
        <v>169</v>
      </c>
      <c r="H9" s="35" t="s">
        <v>69</v>
      </c>
      <c r="I9" s="25">
        <v>10000000</v>
      </c>
      <c r="J9" s="25">
        <v>0</v>
      </c>
      <c r="K9" s="25">
        <v>10000000</v>
      </c>
      <c r="L9" s="40" t="s">
        <v>107830</v>
      </c>
      <c r="M9" s="61">
        <v>8</v>
      </c>
      <c r="N9" s="58"/>
      <c r="O9" s="61"/>
    </row>
    <row r="10" spans="1:15" ht="66.75" customHeight="1" x14ac:dyDescent="0.2">
      <c r="A10" s="24" t="s">
        <v>107855</v>
      </c>
      <c r="B10" s="41" t="s">
        <v>107856</v>
      </c>
      <c r="C10" s="24" t="s">
        <v>107857</v>
      </c>
      <c r="D10" s="24" t="s">
        <v>107857</v>
      </c>
      <c r="E10" s="39" t="s">
        <v>0</v>
      </c>
      <c r="F10" s="35" t="s">
        <v>44</v>
      </c>
      <c r="G10" s="35" t="s">
        <v>169</v>
      </c>
      <c r="H10" s="35" t="s">
        <v>69</v>
      </c>
      <c r="I10" s="25">
        <v>144000000</v>
      </c>
      <c r="J10" s="25">
        <v>0</v>
      </c>
      <c r="K10" s="25">
        <v>144000000</v>
      </c>
      <c r="L10" s="24" t="s">
        <v>107858</v>
      </c>
      <c r="M10" s="60">
        <v>9</v>
      </c>
      <c r="O10" s="61"/>
    </row>
    <row r="11" spans="1:15" s="65" customFormat="1" ht="60" customHeight="1" x14ac:dyDescent="0.2">
      <c r="A11" s="69" t="s">
        <v>107861</v>
      </c>
      <c r="B11" s="70" t="s">
        <v>107859</v>
      </c>
      <c r="C11" s="71" t="s">
        <v>222</v>
      </c>
      <c r="D11" s="71" t="s">
        <v>222</v>
      </c>
      <c r="E11" s="42" t="s">
        <v>107838</v>
      </c>
      <c r="F11" s="38" t="s">
        <v>44</v>
      </c>
      <c r="G11" s="38" t="s">
        <v>169</v>
      </c>
      <c r="H11" s="38" t="s">
        <v>69</v>
      </c>
      <c r="I11" s="67">
        <v>6899212253</v>
      </c>
      <c r="J11" s="34">
        <v>0</v>
      </c>
      <c r="K11" s="67">
        <v>6899212253</v>
      </c>
      <c r="L11" s="29" t="s">
        <v>107847</v>
      </c>
      <c r="M11" s="57">
        <v>10</v>
      </c>
      <c r="N11" s="58"/>
      <c r="O11" s="61"/>
    </row>
    <row r="12" spans="1:15" ht="89.25" x14ac:dyDescent="0.2">
      <c r="A12" s="36" t="s">
        <v>18</v>
      </c>
      <c r="B12" s="35" t="s">
        <v>107860</v>
      </c>
      <c r="C12" s="35" t="s">
        <v>107833</v>
      </c>
      <c r="D12" s="35" t="s">
        <v>107833</v>
      </c>
      <c r="E12" s="35" t="s">
        <v>107831</v>
      </c>
      <c r="F12" s="35" t="s">
        <v>44</v>
      </c>
      <c r="G12" s="35" t="s">
        <v>169</v>
      </c>
      <c r="H12" s="35" t="s">
        <v>69</v>
      </c>
      <c r="I12" s="56">
        <v>12000000</v>
      </c>
      <c r="J12" s="25">
        <v>0</v>
      </c>
      <c r="K12" s="56">
        <v>12000000</v>
      </c>
      <c r="L12" s="24" t="s">
        <v>107819</v>
      </c>
      <c r="M12" s="61">
        <v>11</v>
      </c>
      <c r="O12" s="72"/>
    </row>
    <row r="13" spans="1:15" x14ac:dyDescent="0.2">
      <c r="A13" s="29"/>
      <c r="B13" s="73"/>
      <c r="C13" s="28"/>
      <c r="D13" s="28"/>
      <c r="E13" s="43"/>
      <c r="F13" s="29"/>
      <c r="G13" s="29"/>
      <c r="H13" s="26"/>
      <c r="I13" s="74"/>
      <c r="J13" s="26"/>
      <c r="K13" s="74"/>
      <c r="L13" s="24"/>
      <c r="M13" s="75"/>
      <c r="O13" s="61"/>
    </row>
    <row r="14" spans="1:15" x14ac:dyDescent="0.2">
      <c r="A14" s="24"/>
      <c r="B14" s="76"/>
      <c r="C14" s="23"/>
      <c r="D14" s="23"/>
      <c r="E14" s="36"/>
      <c r="F14" s="24"/>
      <c r="G14" s="24"/>
      <c r="H14" s="24"/>
      <c r="I14" s="59"/>
      <c r="J14" s="25"/>
      <c r="K14" s="59"/>
      <c r="L14" s="24"/>
      <c r="M14" s="75"/>
      <c r="O14" s="61"/>
    </row>
    <row r="15" spans="1:15" x14ac:dyDescent="0.2">
      <c r="A15" s="24"/>
      <c r="B15" s="76"/>
      <c r="C15" s="23"/>
      <c r="D15" s="23"/>
      <c r="E15" s="36"/>
      <c r="F15" s="24"/>
      <c r="G15" s="24"/>
      <c r="H15" s="26"/>
      <c r="I15" s="59">
        <f>SUM(I2:I14)</f>
        <v>7551825712</v>
      </c>
      <c r="J15" s="25"/>
      <c r="K15" s="59"/>
      <c r="L15" s="24"/>
      <c r="M15" s="75"/>
      <c r="O15" s="61"/>
    </row>
    <row r="16" spans="1:15" x14ac:dyDescent="0.2">
      <c r="A16" s="24"/>
      <c r="B16" s="76"/>
      <c r="C16" s="23"/>
      <c r="D16" s="23"/>
      <c r="E16" s="36"/>
      <c r="F16" s="24"/>
      <c r="G16" s="24"/>
      <c r="H16" s="26"/>
      <c r="I16" s="59"/>
      <c r="J16" s="25"/>
      <c r="K16" s="59"/>
      <c r="L16" s="24"/>
      <c r="M16" s="75"/>
      <c r="O16" s="61"/>
    </row>
    <row r="17" spans="1:12" x14ac:dyDescent="0.2">
      <c r="A17" s="44"/>
      <c r="C17" s="23"/>
      <c r="D17" s="23"/>
      <c r="E17" s="36"/>
      <c r="F17" s="24"/>
      <c r="G17" s="45"/>
      <c r="H17" s="24"/>
      <c r="I17" s="77"/>
      <c r="K17" s="77"/>
    </row>
    <row r="18" spans="1:12" x14ac:dyDescent="0.2">
      <c r="A18" s="36"/>
      <c r="B18" s="79"/>
      <c r="C18" s="23"/>
      <c r="D18" s="23"/>
      <c r="G18" s="24"/>
      <c r="H18" s="24"/>
    </row>
    <row r="19" spans="1:12" x14ac:dyDescent="0.2">
      <c r="C19" s="23"/>
      <c r="D19" s="23"/>
    </row>
    <row r="20" spans="1:12" x14ac:dyDescent="0.2">
      <c r="C20" s="23"/>
      <c r="D20" s="23"/>
    </row>
    <row r="21" spans="1:12" x14ac:dyDescent="0.2">
      <c r="A21" s="81"/>
      <c r="B21" s="65"/>
      <c r="C21" s="27"/>
      <c r="D21" s="27"/>
      <c r="E21" s="82"/>
      <c r="F21" s="82"/>
      <c r="G21" s="83"/>
      <c r="H21" s="82"/>
      <c r="I21" s="84"/>
      <c r="J21" s="84"/>
      <c r="K21" s="84"/>
      <c r="L21" s="83"/>
    </row>
    <row r="22" spans="1:12" x14ac:dyDescent="0.2">
      <c r="B22" s="46"/>
      <c r="C22" s="23"/>
      <c r="D22" s="23"/>
      <c r="G22" s="85"/>
      <c r="H22" s="23"/>
      <c r="I22" s="86"/>
      <c r="K22" s="86"/>
    </row>
    <row r="23" spans="1:12" x14ac:dyDescent="0.2">
      <c r="B23" s="87"/>
      <c r="C23" s="23"/>
      <c r="D23" s="23"/>
      <c r="E23" s="23"/>
      <c r="G23" s="85"/>
      <c r="H23" s="23"/>
      <c r="I23" s="30"/>
      <c r="K23" s="30"/>
    </row>
    <row r="24" spans="1:12" x14ac:dyDescent="0.2">
      <c r="A24" s="24"/>
      <c r="B24" s="35"/>
      <c r="C24" s="24"/>
      <c r="D24" s="24"/>
      <c r="E24" s="24"/>
      <c r="F24" s="24"/>
      <c r="G24" s="35"/>
      <c r="H24" s="35"/>
      <c r="I24" s="25"/>
      <c r="K24" s="25"/>
      <c r="L24" s="40"/>
    </row>
    <row r="25" spans="1:12" x14ac:dyDescent="0.2">
      <c r="A25" s="24"/>
      <c r="B25" s="35"/>
      <c r="C25" s="24"/>
      <c r="D25" s="24"/>
      <c r="E25" s="24"/>
      <c r="F25" s="24"/>
      <c r="G25" s="35"/>
      <c r="H25" s="35"/>
      <c r="I25" s="25"/>
      <c r="K25" s="25"/>
      <c r="L25" s="40"/>
    </row>
    <row r="26" spans="1:12" x14ac:dyDescent="0.2">
      <c r="A26" s="24"/>
      <c r="B26" s="35"/>
      <c r="C26" s="24"/>
      <c r="D26" s="24"/>
      <c r="E26" s="24"/>
      <c r="F26" s="24"/>
      <c r="G26" s="35"/>
      <c r="H26" s="35"/>
      <c r="I26" s="25"/>
      <c r="K26" s="25"/>
      <c r="L26" s="40"/>
    </row>
    <row r="27" spans="1:12" x14ac:dyDescent="0.2">
      <c r="G27" s="35"/>
      <c r="H27" s="35"/>
    </row>
    <row r="28" spans="1:12" x14ac:dyDescent="0.2">
      <c r="G28" s="35"/>
      <c r="H28" s="35"/>
    </row>
    <row r="29" spans="1:12" x14ac:dyDescent="0.2">
      <c r="G29" s="35"/>
      <c r="H29" s="35"/>
    </row>
    <row r="30" spans="1:12" x14ac:dyDescent="0.2">
      <c r="G30" s="88"/>
      <c r="H30" s="35"/>
    </row>
    <row r="31" spans="1:12" x14ac:dyDescent="0.2">
      <c r="G31" s="35"/>
      <c r="H31" s="35"/>
    </row>
    <row r="32" spans="1:12" x14ac:dyDescent="0.2">
      <c r="G32" s="35"/>
      <c r="H32" s="35"/>
    </row>
    <row r="33" spans="7:8" x14ac:dyDescent="0.2">
      <c r="G33" s="35"/>
      <c r="H33" s="35"/>
    </row>
    <row r="34" spans="7:8" x14ac:dyDescent="0.2">
      <c r="G34" s="89"/>
      <c r="H34" s="89"/>
    </row>
  </sheetData>
  <autoFilter ref="L1"/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G34:H34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G31:H33 H30 G27:H29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G30</xm:sqref>
        </x14:dataValidation>
        <x14:dataValidation type="list" allowBlank="1" showInputMessage="1" showErrorMessage="1">
          <x14:formula1>
            <xm:f>'C:\Users\USUARIO.RFIS200\Downloads\[FORMATO EXCEL PLAN ANUAL DE ADQUISICIONES 2024- octubre.xlsx]archivo de datos'!#REF!</xm:f>
          </x14:formula1>
          <xm:sqref>F24:H26</xm:sqref>
        </x14:dataValidation>
        <x14:dataValidation type="list" allowBlank="1" showInputMessage="1" showErrorMessage="1">
          <x14:formula1>
            <xm:f>'C:\Users\USUARIO.RFIS200\Downloads\[FORMATO EXCEL PLAN ANUAL DE ADQUISICIONES (2).xlsx]archivo de datos'!#REF!</xm:f>
          </x14:formula1>
          <xm:sqref>H2:H3</xm:sqref>
        </x14:dataValidation>
        <x14:dataValidation type="list" allowBlank="1" showInputMessage="1" showErrorMessage="1">
          <x14:formula1>
            <xm:f>'C:\Users\USUARIO.RFIS200\Downloads\[FORMATO EXCEL PLAN ANUAL DE ADQUISICIONES (2).xlsx]archivo de datos'!#REF!</xm:f>
          </x14:formula1>
          <xm:sqref>G2:G3</xm:sqref>
        </x14:dataValidation>
        <x14:dataValidation type="list" allowBlank="1" showInputMessage="1" showErrorMessage="1">
          <x14:formula1>
            <xm:f>'C:\Users\USUARIO.RFIS200\Downloads\[FORMATO EXCEL PLAN ANUAL DE ADQUISICIONES (2).xlsx]archivo de datos'!#REF!</xm:f>
          </x14:formula1>
          <xm:sqref>F2:F3</xm:sqref>
        </x14:dataValidation>
        <x14:dataValidation type="list" allowBlank="1" showInputMessage="1" showErrorMessage="1">
          <x14:formula1>
            <xm:f>'C:\Users\USUARIO.RFIS200\Downloads\[PAA SECRE. GOBIERNO adicion (1).xlsx]archivo de datos'!#REF!</xm:f>
          </x14:formula1>
          <xm:sqref>F4</xm:sqref>
        </x14:dataValidation>
        <x14:dataValidation type="list" allowBlank="1" showInputMessage="1" showErrorMessage="1">
          <x14:formula1>
            <xm:f>'C:\Users\USUARIO.RFIS200\Downloads\[PAA SECRE. GOBIERNO adicion (1).xlsx]archivo de datos'!#REF!</xm:f>
          </x14:formula1>
          <xm:sqref>G4</xm:sqref>
        </x14:dataValidation>
        <x14:dataValidation type="list" allowBlank="1" showInputMessage="1" showErrorMessage="1">
          <x14:formula1>
            <xm:f>'C:\Users\USUARIO.RFIS200\Downloads\[PAA SECRE. GOBIERNO adicion (1).xlsx]archivo de datos'!#REF!</xm:f>
          </x14:formula1>
          <xm:sqref>H4</xm:sqref>
        </x14:dataValidation>
        <x14:dataValidation type="list" allowBlank="1" showInputMessage="1" showErrorMessage="1">
          <x14:formula1>
            <xm:f>'C:\Users\USUARIO.RFIS200\Downloads\[FORMATO EXCEL PLAN ANUAL DE ADQUISICIONES - OCTUBRE.xlsx]archivo de datos'!#REF!</xm:f>
          </x14:formula1>
          <xm:sqref>G5:G8</xm:sqref>
        </x14:dataValidation>
        <x14:dataValidation type="list" allowBlank="1" showInputMessage="1" showErrorMessage="1">
          <x14:formula1>
            <xm:f>'C:\Users\USUARIO.RFIS200\Downloads\[FORMATO EXCEL PLAN ANUAL DE ADQUISICIONES - OCTUBRE.xlsx]archivo de datos'!#REF!</xm:f>
          </x14:formula1>
          <xm:sqref>H5:H7</xm:sqref>
        </x14:dataValidation>
        <x14:dataValidation type="list" allowBlank="1" showInputMessage="1" showErrorMessage="1">
          <x14:formula1>
            <xm:f>'C:\Users\USUARIO.RFIS200\Downloads\[FORMATO EXCEL PLAN ANUAL DE ADQUISICIONES - OCTUBRE 2.xlsx]archivo de datos'!#REF!</xm:f>
          </x14:formula1>
          <xm:sqref>F9:F11</xm:sqref>
        </x14:dataValidation>
        <x14:dataValidation type="list" allowBlank="1" showInputMessage="1" showErrorMessage="1">
          <x14:formula1>
            <xm:f>'C:\Users\USUARIO.RFIS200\Downloads\[FORMATO EXCEL PLAN ANUAL DE ADQUISICIONES - OCTUBRE 2.xlsx]archivo de datos'!#REF!</xm:f>
          </x14:formula1>
          <xm:sqref>G9:G11</xm:sqref>
        </x14:dataValidation>
        <x14:dataValidation type="list" allowBlank="1" showInputMessage="1" showErrorMessage="1">
          <x14:formula1>
            <xm:f>'C:\Users\USUARIO.RFIS200\Downloads\[FORMATO EXCEL PLAN ANUAL DE ADQUISICIONES - OCTUBRE 2.xlsx]archivo de datos'!#REF!</xm:f>
          </x14:formula1>
          <xm:sqref>H9:H11</xm:sqref>
        </x14:dataValidation>
        <x14:dataValidation type="list" allowBlank="1" showInputMessage="1" showErrorMessage="1">
          <x14:formula1>
            <xm:f>'C:\Users\USUARIO.RFIS200\Downloads\[FORMATO EXCEL PLAN ANUAL DE ADQUISICIONES BANCO.xlsx]archivo de datos'!#REF!</xm:f>
          </x14:formula1>
          <xm:sqref>H12</xm:sqref>
        </x14:dataValidation>
        <x14:dataValidation type="list" allowBlank="1" showInputMessage="1" showErrorMessage="1">
          <x14:formula1>
            <xm:f>'C:\Users\USUARIO.RFIS200\Downloads\[FORMATO EXCEL PLAN ANUAL DE ADQUISICIONES BANCO.xlsx]archivo de datos'!#REF!</xm:f>
          </x14:formula1>
          <xm:sqref>G12</xm:sqref>
        </x14:dataValidation>
        <x14:dataValidation type="list" allowBlank="1" showInputMessage="1" showErrorMessage="1">
          <x14:formula1>
            <xm:f>'C:\Users\USUARIO.RFIS200\Downloads\[FORMATO EXCEL PLAN ANUAL DE ADQUISICIONES BANCO.xlsx]archivo de datos'!#REF!</xm:f>
          </x14:formula1>
          <xm:sqref>F12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Hoja1</vt:lpstr>
      <vt:lpstr>Hoja2</vt:lpstr>
      <vt:lpstr>DATOS UNSP CODIGOS</vt:lpstr>
      <vt:lpstr>DATOS RESPONSABLES</vt:lpstr>
      <vt:lpstr>Hoja1!_Hlk176509467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2024-10-28T20:41:58Z</dcterms:modified>
</cp:coreProperties>
</file>